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DCL\FINANCEIRO\"/>
    </mc:Choice>
  </mc:AlternateContent>
  <bookViews>
    <workbookView xWindow="0" yWindow="0" windowWidth="23040" windowHeight="9192"/>
  </bookViews>
  <sheets>
    <sheet name="Setembro" sheetId="6" r:id="rId1"/>
    <sheet name="Planilha2" sheetId="4" state="hidden" r:id="rId2"/>
  </sheets>
  <definedNames>
    <definedName name="_xlnm._FilterDatabase" localSheetId="1" hidden="1">Planilha2!$A$1:$J$61</definedName>
    <definedName name="_xlnm._FilterDatabase" localSheetId="0" hidden="1">Setembro!$B$10:$P$163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6" l="1"/>
  <c r="H163" i="6"/>
  <c r="F4" i="6" s="1"/>
  <c r="G163" i="6"/>
  <c r="F3" i="6" s="1"/>
  <c r="F6" i="6" l="1"/>
  <c r="F39" i="4" l="1"/>
</calcChain>
</file>

<file path=xl/sharedStrings.xml><?xml version="1.0" encoding="utf-8"?>
<sst xmlns="http://schemas.openxmlformats.org/spreadsheetml/2006/main" count="918" uniqueCount="242">
  <si>
    <t>RECURSO DISPONÍVEL</t>
  </si>
  <si>
    <t>VLR CRÉDITO</t>
  </si>
  <si>
    <t>OBS.</t>
  </si>
  <si>
    <t>VALOR ENTRADA</t>
  </si>
  <si>
    <t>MAIO</t>
  </si>
  <si>
    <t>VALOR SAIDA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</si>
  <si>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</si>
  <si>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</si>
  <si>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</si>
  <si>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</si>
  <si>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</si>
  <si>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</si>
  <si>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</si>
  <si>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</si>
  <si>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</si>
  <si>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</si>
  <si>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</si>
  <si>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</si>
  <si>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</si>
  <si>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</si>
  <si>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</si>
  <si>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</si>
  <si>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 xml:space="preserve">CARIOCA MEDICAMENTOS </t>
  </si>
  <si>
    <t>MATERIAL HOSPITALAR</t>
  </si>
  <si>
    <t>PAGO</t>
  </si>
  <si>
    <t>COMPRA DE MEDICAMENTOS</t>
  </si>
  <si>
    <t>JUNHO</t>
  </si>
  <si>
    <t>FETRANSPOR</t>
  </si>
  <si>
    <t>JULHO</t>
  </si>
  <si>
    <t>VALE TRANSPORTE</t>
  </si>
  <si>
    <t>COMPRA DE MATERIAL HOSPITALAR</t>
  </si>
  <si>
    <t>CEDAE</t>
  </si>
  <si>
    <t>FORNECIMENTO DE ÁGUA</t>
  </si>
  <si>
    <t>LP FARMA</t>
  </si>
  <si>
    <t xml:space="preserve">PERFEKTA SERVIÇOS DE ESTERILIZAÇÃO </t>
  </si>
  <si>
    <t>LIMPEZA E ESTERILIZAÇÃO DE INSTRUMENTOS MÉDICOS MAIO/18</t>
  </si>
  <si>
    <t>100059-01</t>
  </si>
  <si>
    <t>ESPECIFARMA</t>
  </si>
  <si>
    <t>100.057-01</t>
  </si>
  <si>
    <t>ALPHA LIMP SERVIÇOS HOSP.</t>
  </si>
  <si>
    <t>SERVIÇOS DE LAVANDERIA 16/05-31/05</t>
  </si>
  <si>
    <t>TOP NET BRASIL SERV DE TELECOMUNICAÇÕES</t>
  </si>
  <si>
    <t>SERVIÇOS DE INTERNET</t>
  </si>
  <si>
    <t>DORVILLE REFEIÇÕES LTDA</t>
  </si>
  <si>
    <t>ALIMENTAÇÃO</t>
  </si>
  <si>
    <t xml:space="preserve">SANCHES E TELLES </t>
  </si>
  <si>
    <t>MATERIAL DE LIMPEZA</t>
  </si>
  <si>
    <t>99.829-02</t>
  </si>
  <si>
    <t>99.828-02</t>
  </si>
  <si>
    <t>99.823-02</t>
  </si>
  <si>
    <t>99.848-02</t>
  </si>
  <si>
    <t>99.853-02</t>
  </si>
  <si>
    <t>99.849-02</t>
  </si>
  <si>
    <t>MANTEM SERVIÇOS EMPRESARIAIS</t>
  </si>
  <si>
    <t>MANUTEÇÃO PREDIAL PREVENTIVA 15/05 - 31/05</t>
  </si>
  <si>
    <t>W. MASTER DIST. E COMERCIO</t>
  </si>
  <si>
    <t>MANUTENÇÃO DE AR CONDICIONADO 16/05 -31/05</t>
  </si>
  <si>
    <t>MANUTENÇÃO DE EQUIPAMENTOS HOSPITALARES 16/05-31/05</t>
  </si>
  <si>
    <t xml:space="preserve">ECO EMPRESA DE CONSULTORIA </t>
  </si>
  <si>
    <t>SERVIÇOS DE IMPLANTAÇÃO, MANUT. E SUPORTE DE SISTEMA</t>
  </si>
  <si>
    <t>STEEL MEN SEGURANÇA E VIGILÂNCIA</t>
  </si>
  <si>
    <t>SERVIÇO DE VIGILÂNCIA E SEGURANÇA</t>
  </si>
  <si>
    <t>PLASMA LABORATÓRIO DE ANÁLISES</t>
  </si>
  <si>
    <t>EXAMES LABORATORIAIS 16/05 -31/05</t>
  </si>
  <si>
    <t>365-1</t>
  </si>
  <si>
    <t>MITSUKAWA BRASIL</t>
  </si>
  <si>
    <t>SERVIÇOS DE MANUTENÇÃO  16/05 - 31/05</t>
  </si>
  <si>
    <t>FATURA DE LOCAÇÃO 16/05 - 31/05</t>
  </si>
  <si>
    <t>VIP SERVICE</t>
  </si>
  <si>
    <t>ALUGUEL DE AMBULANCIA</t>
  </si>
  <si>
    <t>BEST FORCE GERADORES EIRELI</t>
  </si>
  <si>
    <t xml:space="preserve">MANUTENÇÃO DE GERADOR </t>
  </si>
  <si>
    <t>100059-02</t>
  </si>
  <si>
    <t>100.057-02</t>
  </si>
  <si>
    <t>99.829-03</t>
  </si>
  <si>
    <t>99.828-03</t>
  </si>
  <si>
    <t>99.849-03</t>
  </si>
  <si>
    <t>99.823-03</t>
  </si>
  <si>
    <t>99.848-03</t>
  </si>
  <si>
    <t>99.853-03</t>
  </si>
  <si>
    <t>COB0011738</t>
  </si>
  <si>
    <t>FVB COMERCIO E SERVIÇO DE MAQUINAS</t>
  </si>
  <si>
    <t xml:space="preserve">LOCAÇÃO DE BEBEDOUROS </t>
  </si>
  <si>
    <t>COB0011736</t>
  </si>
  <si>
    <t>LOCAÇÃO DE BEBEDOUROS</t>
  </si>
  <si>
    <t>COMERCIAL RIO MED MAT. CIR. LTDA</t>
  </si>
  <si>
    <t>100059-03</t>
  </si>
  <si>
    <t>100.057-03</t>
  </si>
  <si>
    <t>RIOPAR</t>
  </si>
  <si>
    <t>EMISSÃO DE CARTÃO NÃO DEVOLVIDO COLABORADOR RODNEY  DA SILVA</t>
  </si>
  <si>
    <t>ENGEGASES ENGENHARIA</t>
  </si>
  <si>
    <t>GÁS MEDICINAL E AR COMPRIMIDO E VÁCUO</t>
  </si>
  <si>
    <t>RESIDUO ALL</t>
  </si>
  <si>
    <t>COLETA DE RESÍDUOS</t>
  </si>
  <si>
    <t>INSTITUTO DIVA ALVES DO BRASIL</t>
  </si>
  <si>
    <t>Depósito em 04/07</t>
  </si>
  <si>
    <t>FORMA DE PGTO.</t>
  </si>
  <si>
    <t>BANCO</t>
  </si>
  <si>
    <t>LINO BRIOTE</t>
  </si>
  <si>
    <t>99.828-01</t>
  </si>
  <si>
    <t>99.829-01</t>
  </si>
  <si>
    <t>99.849-01</t>
  </si>
  <si>
    <t>99.853-01</t>
  </si>
  <si>
    <t>99.848-01</t>
  </si>
  <si>
    <t>99.823-01</t>
  </si>
  <si>
    <t>COB0011462</t>
  </si>
  <si>
    <t>PROVISIONADO</t>
  </si>
  <si>
    <t>VALE TRANSPORTE NOVOS FUCIONÁRIOS VYT JUL/18</t>
  </si>
  <si>
    <t>Preciso da data de pagamento</t>
  </si>
  <si>
    <t>AGOSTO</t>
  </si>
  <si>
    <t>VALOR DE PROVISÕES</t>
  </si>
  <si>
    <t>BRUNO COELHO</t>
  </si>
  <si>
    <t>JOYCE ÚRSULA</t>
  </si>
  <si>
    <t>KARLA LEITE DE OLIVEIRA</t>
  </si>
  <si>
    <t>MATEUS FERREIRA ALMEIDA</t>
  </si>
  <si>
    <t>RICARDO BAYMA DE OLIVEIRA</t>
  </si>
  <si>
    <t>THAMIRES MENDES PERES</t>
  </si>
  <si>
    <t>SERVIÇOS DE RADIOLOGIA</t>
  </si>
  <si>
    <t>INSS - VIP SERVICE</t>
  </si>
  <si>
    <t>ESPECIFARMA COM. DE MEDICAMENTOS E PROD. HOSPITALARES LTDA</t>
  </si>
  <si>
    <t>MEDICAMENTO</t>
  </si>
  <si>
    <t>SETEMBRO</t>
  </si>
  <si>
    <t>MATERIAL MÉDICO</t>
  </si>
  <si>
    <t>FUNDO FIXO</t>
  </si>
  <si>
    <t>S000322</t>
  </si>
  <si>
    <t>LOCATECH SOLUÇÕES TECNOLOGICAS EIRELI</t>
  </si>
  <si>
    <t>CLARO S.A</t>
  </si>
  <si>
    <t>SERVIÇO TELEFÔNICO</t>
  </si>
  <si>
    <t>MARCIO DE OLIVEIRA CASTRO 08917905781</t>
  </si>
  <si>
    <t>SERVIÇOS CONTÁBEIS</t>
  </si>
  <si>
    <t>PLASMA LABORATÓRIO DE ANÁLISE CLINICAS LTDA</t>
  </si>
  <si>
    <t>EXAMES MÉDICO</t>
  </si>
  <si>
    <t xml:space="preserve">RESGATE INVESTIMENTO </t>
  </si>
  <si>
    <t>INVESTIMENTO</t>
  </si>
  <si>
    <t>LP FARMA COMERCIO, IMPORTAÇÃO, EXPORTAÇÃO E DISTRUIDORA</t>
  </si>
  <si>
    <t>RECEBIDO</t>
  </si>
  <si>
    <t>FOLHA DE PGTO. MÉDICOS MÊS 08/2018</t>
  </si>
  <si>
    <t>CEZAR BATISTA DE FARIAS</t>
  </si>
  <si>
    <t>DANTE ALIGHIERI FERREIRA</t>
  </si>
  <si>
    <t>JANICE DE MELO RANGEL</t>
  </si>
  <si>
    <t>LORENA RIBEIRO TEIXEIRA</t>
  </si>
  <si>
    <t>MARIANA COPOLA DIAS</t>
  </si>
  <si>
    <t>NATHALIA SOBRINHO GURGEL</t>
  </si>
  <si>
    <t>OSMAR DIAS JUNIOR</t>
  </si>
  <si>
    <t>PAULO ALEXANDRE ANTUNES</t>
  </si>
  <si>
    <t>PRISCILA DE ALMEIDA</t>
  </si>
  <si>
    <t>RAFAEL VARGAS AVILA</t>
  </si>
  <si>
    <t>RODRIGO ARAUJO QUITETE DE MORAES</t>
  </si>
  <si>
    <t>THAIS MENDONÇA JUNQUEIRO</t>
  </si>
  <si>
    <t>GUSTAVO HENRIQUE TENORIO DE SOUZA</t>
  </si>
  <si>
    <t>PAULA AMANDA AS DA CUNHA</t>
  </si>
  <si>
    <t>FGTS RESCISÓRIO</t>
  </si>
  <si>
    <t>MARCO ANTÕNIO DE PAULA</t>
  </si>
  <si>
    <t>LARISSA CAMPOS VILLANACCI</t>
  </si>
  <si>
    <t>JOYCE URSULA THOMAZ OLIVEIRA</t>
  </si>
  <si>
    <t>LETICIA BARBOSA DE MOURA</t>
  </si>
  <si>
    <t>ELOAH CORREA LIMA</t>
  </si>
  <si>
    <t>ROBINSON SALGADO</t>
  </si>
  <si>
    <t>ISABELA BEZERRA FERREIRA DA SILA</t>
  </si>
  <si>
    <t>JULIA DAVID DE GUZMAN</t>
  </si>
  <si>
    <t>GEOVANNY MENDEZ JIMENEZ</t>
  </si>
  <si>
    <t>CLEMAR PASSOA GARCIA NETO</t>
  </si>
  <si>
    <t>JOHANA KATHERINE BUITRAGO</t>
  </si>
  <si>
    <t>MATEUS FERREIRA DE ALMEIDA</t>
  </si>
  <si>
    <t>CAROLINNE DE CRISTO SERGIO</t>
  </si>
  <si>
    <t>AGLAIA LUIS CARLOS DANTAS</t>
  </si>
  <si>
    <t>REBECA TEIXEIRA SANTOS</t>
  </si>
  <si>
    <t>JOÃO PEDRO VAZ GIORGETTA</t>
  </si>
  <si>
    <t>BRENNO VINICIUS DE MORAES</t>
  </si>
  <si>
    <t>ALCIONE BASILIO DE ABREU</t>
  </si>
  <si>
    <t>ANNA CAROLINA MAURICIO DE OLIVEIRA</t>
  </si>
  <si>
    <t>FLAVIA MACEDO BELLO PIRES</t>
  </si>
  <si>
    <t>LUIS EDUARDO OLIVEIRA</t>
  </si>
  <si>
    <t>THIAGO BRUM ROSALINO</t>
  </si>
  <si>
    <t>VINICIUS AMARO CHAGAS MESQUITA</t>
  </si>
  <si>
    <t>THIAGO TRINDADE FERREIRA</t>
  </si>
  <si>
    <t>ALEX LOUZÃ MACEDO</t>
  </si>
  <si>
    <t>ANDRE LINS DE ALMEIDA</t>
  </si>
  <si>
    <t>BRUNO DIAS FERREIRA</t>
  </si>
  <si>
    <t>FELLYPE RODRIGUES MENDONÇA</t>
  </si>
  <si>
    <t>DELANA THISA LEAO SILVA</t>
  </si>
  <si>
    <t>DOC/ TED INTERNET</t>
  </si>
  <si>
    <t>TARIFA BANCARIA</t>
  </si>
  <si>
    <t>08/0/2018</t>
  </si>
  <si>
    <t>MEGA MIX RIO COMERCIO E SERVIÇOS LTDA</t>
  </si>
  <si>
    <t>ART CONTÁBIL SERVIÇOS ESTRATEGICOS LTDA</t>
  </si>
  <si>
    <t>GUIA DE RECOLHIMENTO DO FGTS</t>
  </si>
  <si>
    <t>FGTS</t>
  </si>
  <si>
    <t>TERMO DE RESCISÃO</t>
  </si>
  <si>
    <t>JASON SANTOS DA COSTA</t>
  </si>
  <si>
    <t>CAMILA MARTINS ALVARENGA</t>
  </si>
  <si>
    <t>MARCOS ANTONIO DE PAULA</t>
  </si>
  <si>
    <t>MARCOS FRANCISCO DE PAULA</t>
  </si>
  <si>
    <t>FOLHA DE PGTO. FUNC. MÊS 08/2018</t>
  </si>
  <si>
    <t>JUÇARA DE MORAES SILVA</t>
  </si>
  <si>
    <t>FRANCINE CORREA DO AMARAL</t>
  </si>
  <si>
    <t>PAULO ROBERTO CERF CANECA</t>
  </si>
  <si>
    <t>TED DEVOLVIDA</t>
  </si>
  <si>
    <t>WALDIR MEDEIROS DA SILVA</t>
  </si>
  <si>
    <t>VICTOR JOAQUIM SIQUEIRA</t>
  </si>
  <si>
    <t>ANA CAROLINA BOTTON</t>
  </si>
  <si>
    <t>DEVOLVIDO</t>
  </si>
  <si>
    <t>BERNARDO AMERICO DE SOUZA</t>
  </si>
  <si>
    <t>ANDERSON COSTA LEONE</t>
  </si>
  <si>
    <t>THAYANE BRUM ROSALIN</t>
  </si>
  <si>
    <t>REPASSE</t>
  </si>
  <si>
    <t>CUSTEIO SUS</t>
  </si>
  <si>
    <t>CLEAN BRASIL CONTROLE AMBIENTAL DE PRAGAS</t>
  </si>
  <si>
    <t>CONTROLE DE PRAGA</t>
  </si>
  <si>
    <t>APLICAÇÃO INVESTIMENTO</t>
  </si>
  <si>
    <t>ECO EMPRESA DE CONSULTORIA E ORGANIZAÇÃO EM SISTEMA</t>
  </si>
  <si>
    <t>SERVIÇO DE MANUTENÇÃO</t>
  </si>
  <si>
    <t>W MASTER DISTRIBUIÇÃO E COMERCIO LTDA</t>
  </si>
  <si>
    <t>COMPRA DE MATERIAL PARA MANUTENÇÃO</t>
  </si>
  <si>
    <t>RM SCAN SERVIÇOS MÉDICO</t>
  </si>
  <si>
    <t>IMAGEMFIX GRAFICA E REPRESENTAÇÃO EIRELI ME</t>
  </si>
  <si>
    <t>SERVIÇOS GRAFICOS</t>
  </si>
  <si>
    <t>ABSKAN RESTAURANTE LTDA ME</t>
  </si>
  <si>
    <t>REFEIÇÕES</t>
  </si>
  <si>
    <t>ILAND COMERCIO E SERVIÇOS DE INFORMÁTICA</t>
  </si>
  <si>
    <t>LOCAÇÃO SERVIDOR</t>
  </si>
  <si>
    <t>VIP SERVICE TRANSPORTE E LOCAÇÕES LTDA</t>
  </si>
  <si>
    <t>SERVIÇO DE AMBULÂNCIA</t>
  </si>
  <si>
    <t>SERVIÇO DE RH</t>
  </si>
  <si>
    <t>ALPHA LIMP SERVIÇOS HOSPITALARES EIRELI - ME</t>
  </si>
  <si>
    <t>SERVIÇO DE LAVANDEIRIA</t>
  </si>
  <si>
    <t>GUIA DA PREVIDÊNCIA SOCIAL</t>
  </si>
  <si>
    <t>INSS</t>
  </si>
  <si>
    <t>IRRF</t>
  </si>
  <si>
    <t>DARF FOLHA MÊS 08/2018</t>
  </si>
  <si>
    <t>IRRF S/ TRABALHADORES SEM VIN</t>
  </si>
  <si>
    <t>DARF RETIDO IRRFPJ</t>
  </si>
  <si>
    <t>IRRFPJ RETIDO</t>
  </si>
  <si>
    <t>DARF RETIDO CSRF</t>
  </si>
  <si>
    <t>CSRF RETIDO</t>
  </si>
  <si>
    <t>EXAMES LABORATÓRIAIS</t>
  </si>
  <si>
    <t>M.M COMERCIO ATACADISTA DE ALIMENTOS E LAVANDERIA</t>
  </si>
  <si>
    <t>PERFEKTA SERV. ESTERILIZAÇÃO</t>
  </si>
  <si>
    <t xml:space="preserve">LIMPEZA E ESTERILIZAÇÃO DE INSTRUMENTOS </t>
  </si>
  <si>
    <t xml:space="preserve">TRANSFERÊNCIA NO VALOR DE R$ 1.6048,00 </t>
  </si>
  <si>
    <t>REEMBOLSO DE DESPESAS ( DESCONTO)</t>
  </si>
  <si>
    <t>5352/01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</si>
</sst>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.00_-;\-&quot;$&quot;\ * #,##0.00_-;_-&quot;$&quot;\ * &quot;-&quot;??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8"/>
      <color theme="0"/>
      <name val="Calibri"/>
      <family val="2"/>
    </font>
    <font>
      <sz val="6"/>
      <name val="Calibri"/>
      <family val="2"/>
    </font>
    <font>
      <sz val="6"/>
      <color theme="0"/>
      <name val="Calibri"/>
      <family val="2"/>
    </font>
    <font>
      <b/>
      <sz val="8"/>
      <name val="Calibri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12">
    <xf numFmtId="0" fontId="0" fillId="0" borderId="0" xfId="0"/>
    <xf numFmtId="0" fontId="3" fillId="3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6" fillId="2" borderId="1" xfId="3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7" fillId="5" borderId="0" xfId="0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/>
    </xf>
    <xf numFmtId="16" fontId="11" fillId="2" borderId="0" xfId="0" applyNumberFormat="1" applyFont="1" applyFill="1"/>
    <xf numFmtId="0" fontId="13" fillId="2" borderId="0" xfId="0" applyFont="1" applyFill="1"/>
    <xf numFmtId="0" fontId="8" fillId="0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9" fillId="2" borderId="2" xfId="0" applyNumberFormat="1" applyFont="1" applyFill="1" applyBorder="1" applyAlignment="1">
      <alignment horizontal="left" vertical="center"/>
    </xf>
    <xf numFmtId="43" fontId="9" fillId="0" borderId="1" xfId="1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/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11" fillId="2" borderId="0" xfId="2" applyFont="1" applyFill="1" applyAlignment="1">
      <alignment horizontal="center"/>
    </xf>
    <xf numFmtId="166" fontId="8" fillId="2" borderId="0" xfId="2" applyNumberFormat="1" applyFont="1" applyFill="1" applyAlignment="1">
      <alignment horizontal="center"/>
    </xf>
    <xf numFmtId="14" fontId="12" fillId="2" borderId="0" xfId="2" applyNumberFormat="1" applyFont="1" applyFill="1" applyBorder="1" applyAlignment="1">
      <alignment horizontal="center"/>
    </xf>
    <xf numFmtId="43" fontId="12" fillId="2" borderId="0" xfId="0" applyNumberFormat="1" applyFont="1" applyFill="1" applyBorder="1" applyAlignment="1">
      <alignment horizontal="center"/>
    </xf>
    <xf numFmtId="43" fontId="8" fillId="2" borderId="0" xfId="0" applyNumberFormat="1" applyFont="1" applyFill="1" applyAlignment="1">
      <alignment horizontal="center"/>
    </xf>
    <xf numFmtId="165" fontId="12" fillId="2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44" fontId="8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4" fontId="8" fillId="2" borderId="0" xfId="0" applyNumberFormat="1" applyFont="1" applyFill="1"/>
    <xf numFmtId="44" fontId="8" fillId="2" borderId="0" xfId="2" applyNumberFormat="1" applyFont="1" applyFill="1"/>
    <xf numFmtId="44" fontId="11" fillId="2" borderId="0" xfId="0" applyNumberFormat="1" applyFont="1" applyFill="1"/>
    <xf numFmtId="44" fontId="7" fillId="3" borderId="3" xfId="0" applyNumberFormat="1" applyFont="1" applyFill="1" applyBorder="1" applyAlignment="1">
      <alignment horizontal="center" vertical="center" wrapText="1"/>
    </xf>
    <xf numFmtId="44" fontId="9" fillId="0" borderId="3" xfId="0" applyNumberFormat="1" applyFont="1" applyFill="1" applyBorder="1" applyAlignment="1">
      <alignment horizontal="center" vertical="center" wrapText="1"/>
    </xf>
    <xf numFmtId="44" fontId="14" fillId="0" borderId="3" xfId="0" applyNumberFormat="1" applyFont="1" applyFill="1" applyBorder="1" applyAlignment="1">
      <alignment horizontal="center" vertical="center" wrapText="1"/>
    </xf>
    <xf numFmtId="44" fontId="7" fillId="0" borderId="3" xfId="0" applyNumberFormat="1" applyFont="1" applyFill="1" applyBorder="1" applyAlignment="1">
      <alignment horizontal="center" vertical="center" wrapText="1"/>
    </xf>
    <xf numFmtId="44" fontId="7" fillId="2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horizontal="left" vertical="center"/>
    </xf>
    <xf numFmtId="0" fontId="9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 wrapText="1"/>
    </xf>
    <xf numFmtId="44" fontId="8" fillId="0" borderId="3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15" fillId="2" borderId="1" xfId="2" applyFont="1" applyFill="1" applyBorder="1" applyAlignment="1">
      <alignment vertical="center"/>
    </xf>
    <xf numFmtId="44" fontId="9" fillId="2" borderId="0" xfId="0" applyNumberFormat="1" applyFont="1" applyFill="1"/>
    <xf numFmtId="44" fontId="9" fillId="2" borderId="1" xfId="0" applyNumberFormat="1" applyFont="1" applyFill="1" applyBorder="1"/>
    <xf numFmtId="44" fontId="9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center" vertical="center" wrapText="1"/>
    </xf>
    <xf numFmtId="44" fontId="9" fillId="8" borderId="3" xfId="0" applyNumberFormat="1" applyFont="1" applyFill="1" applyBorder="1" applyAlignment="1">
      <alignment horizontal="center" vertical="center" wrapText="1"/>
    </xf>
    <xf numFmtId="44" fontId="8" fillId="8" borderId="3" xfId="0" applyNumberFormat="1" applyFont="1" applyFill="1" applyBorder="1" applyAlignment="1">
      <alignment horizontal="center" vertical="center" wrapText="1"/>
    </xf>
    <xf numFmtId="44" fontId="7" fillId="8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/>
    <xf numFmtId="44" fontId="8" fillId="0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44" fontId="9" fillId="2" borderId="4" xfId="0" applyNumberFormat="1" applyFont="1" applyFill="1" applyBorder="1"/>
    <xf numFmtId="44" fontId="8" fillId="2" borderId="4" xfId="0" applyNumberFormat="1" applyFont="1" applyFill="1" applyBorder="1"/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44" fontId="9" fillId="2" borderId="0" xfId="0" applyNumberFormat="1" applyFont="1" applyFill="1" applyBorder="1"/>
    <xf numFmtId="44" fontId="8" fillId="2" borderId="0" xfId="0" applyNumberFormat="1" applyFont="1" applyFill="1" applyBorder="1"/>
    <xf numFmtId="14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131617</xdr:rowOff>
    </xdr:from>
    <xdr:to>
      <xdr:col>3</xdr:col>
      <xdr:colOff>2116456</xdr:colOff>
      <xdr:row>5</xdr:row>
      <xdr:rowOff>117763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80976" y="131617"/>
          <a:ext cx="3335655" cy="6624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Q3951"/>
  <sheetViews>
    <sheetView tabSelected="1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10" sqref="A10:XFD163"/>
    </sheetView>
  </sheetViews>
  <sheetFormatPr defaultColWidth="9.109375" defaultRowHeight="10.199999999999999" x14ac:dyDescent="0.2"/>
  <cols>
    <col min="1" max="1" width="1.88671875" style="5" customWidth="1"/>
    <col min="2" max="2" width="8.44140625" style="39" customWidth="1"/>
    <col min="3" max="3" width="10.6640625" style="39" customWidth="1"/>
    <col min="4" max="4" width="47.109375" style="11" customWidth="1"/>
    <col min="5" max="5" width="24.88671875" style="75" customWidth="1"/>
    <col min="6" max="6" width="12.88671875" style="5" bestFit="1" customWidth="1"/>
    <col min="7" max="7" width="11" style="12" bestFit="1" customWidth="1"/>
    <col min="8" max="8" width="12" style="61" customWidth="1"/>
    <col min="9" max="9" width="11.5546875" style="61" customWidth="1"/>
    <col min="10" max="10" width="12.5546875" style="39" customWidth="1"/>
    <col min="11" max="11" width="13.33203125" style="39" customWidth="1"/>
    <col min="12" max="13" width="10.88671875" style="5" hidden="1" customWidth="1"/>
    <col min="14" max="14" width="12.5546875" style="48" customWidth="1"/>
    <col min="15" max="15" width="9.88671875" style="5" bestFit="1" customWidth="1"/>
    <col min="16" max="16" width="24.44140625" style="5" customWidth="1"/>
    <col min="17" max="17" width="13" style="5" hidden="1" customWidth="1"/>
    <col min="18" max="16384" width="9.109375" style="5"/>
  </cols>
  <sheetData>
    <row r="2" spans="2:17" x14ac:dyDescent="0.2">
      <c r="E2" s="1" t="s">
        <v>0</v>
      </c>
      <c r="F2" s="1" t="s">
        <v>1</v>
      </c>
      <c r="G2" s="1" t="s">
        <v>2</v>
      </c>
      <c r="J2" s="40"/>
      <c r="K2" s="42"/>
      <c r="L2" s="20" t="s">
        <v>95</v>
      </c>
      <c r="M2" s="20"/>
    </row>
    <row r="3" spans="2:17" x14ac:dyDescent="0.2">
      <c r="E3" s="74" t="s">
        <v>3</v>
      </c>
      <c r="F3" s="81">
        <f>G163</f>
        <v>2148367.2200000002</v>
      </c>
      <c r="G3" s="2"/>
      <c r="I3" s="62"/>
      <c r="J3" s="43"/>
      <c r="K3" s="44"/>
      <c r="L3" s="21"/>
      <c r="M3" s="21"/>
    </row>
    <row r="4" spans="2:17" x14ac:dyDescent="0.2">
      <c r="E4" s="74" t="s">
        <v>5</v>
      </c>
      <c r="F4" s="81">
        <f>H163</f>
        <v>2148367.2199999988</v>
      </c>
      <c r="G4" s="2"/>
      <c r="I4" s="62"/>
      <c r="J4" s="43"/>
      <c r="K4" s="45"/>
      <c r="L4" s="21"/>
      <c r="M4" s="21"/>
    </row>
    <row r="5" spans="2:17" x14ac:dyDescent="0.2">
      <c r="E5" s="74" t="s">
        <v>110</v>
      </c>
      <c r="F5" s="81">
        <f>I163</f>
        <v>0</v>
      </c>
      <c r="G5" s="2"/>
      <c r="I5" s="62"/>
      <c r="J5" s="43"/>
      <c r="K5" s="45"/>
      <c r="L5" s="21"/>
      <c r="M5" s="21"/>
    </row>
    <row r="6" spans="2:17" x14ac:dyDescent="0.2">
      <c r="E6" s="74" t="s">
        <v>6</v>
      </c>
      <c r="F6" s="81">
        <f>F3-F4</f>
        <v>0</v>
      </c>
      <c r="G6" s="3" t="s">
        <v>7</v>
      </c>
      <c r="I6" s="63"/>
      <c r="J6" s="46"/>
      <c r="K6" s="45"/>
      <c r="L6" s="21"/>
      <c r="M6" s="21"/>
    </row>
    <row r="7" spans="2:17" x14ac:dyDescent="0.2">
      <c r="J7" s="46"/>
      <c r="K7" s="47"/>
      <c r="L7" s="21"/>
      <c r="M7" s="21"/>
    </row>
    <row r="8" spans="2:17" x14ac:dyDescent="0.2">
      <c r="J8" s="46"/>
      <c r="K8" s="48"/>
    </row>
    <row r="9" spans="2:17" x14ac:dyDescent="0.2">
      <c r="G9" s="82"/>
      <c r="J9" s="48"/>
      <c r="K9" s="48"/>
    </row>
    <row r="10" spans="2:17" ht="20.399999999999999" x14ac:dyDescent="0.2">
      <c r="B10" s="49" t="s">
        <v>8</v>
      </c>
      <c r="C10" s="49" t="s">
        <v>9</v>
      </c>
      <c r="D10" s="73" t="s">
        <v>10</v>
      </c>
      <c r="E10" s="73" t="s">
        <v>11</v>
      </c>
      <c r="F10" s="49" t="s">
        <v>12</v>
      </c>
      <c r="G10" s="64" t="s">
        <v>13</v>
      </c>
      <c r="H10" s="64" t="s">
        <v>14</v>
      </c>
      <c r="I10" s="64" t="s">
        <v>15</v>
      </c>
      <c r="J10" s="49" t="s">
        <v>16</v>
      </c>
      <c r="K10" s="49" t="s">
        <v>17</v>
      </c>
      <c r="L10" s="49" t="s">
        <v>96</v>
      </c>
      <c r="M10" s="49" t="s">
        <v>97</v>
      </c>
      <c r="N10" s="49" t="s">
        <v>18</v>
      </c>
      <c r="O10" s="49" t="s">
        <v>19</v>
      </c>
      <c r="P10" s="49" t="s">
        <v>20</v>
      </c>
      <c r="Q10" s="13" t="s">
        <v>21</v>
      </c>
    </row>
    <row r="11" spans="2:17" s="36" customFormat="1" hidden="1" x14ac:dyDescent="0.2">
      <c r="B11" s="58"/>
      <c r="C11" s="59"/>
      <c r="D11" s="72"/>
      <c r="E11" s="72"/>
      <c r="F11" s="80"/>
      <c r="G11" s="65"/>
      <c r="H11" s="78"/>
      <c r="I11" s="65"/>
      <c r="J11" s="59"/>
      <c r="K11" s="59"/>
      <c r="L11" s="58"/>
      <c r="M11" s="58"/>
      <c r="N11" s="70"/>
      <c r="O11" s="58"/>
      <c r="P11" s="58"/>
      <c r="Q11" s="60"/>
    </row>
    <row r="12" spans="2:17" s="36" customFormat="1" hidden="1" x14ac:dyDescent="0.2">
      <c r="B12" s="58"/>
      <c r="C12" s="58"/>
      <c r="D12" s="72" t="s">
        <v>132</v>
      </c>
      <c r="E12" s="72" t="s">
        <v>133</v>
      </c>
      <c r="F12" s="80"/>
      <c r="G12" s="65">
        <v>73156.289999999994</v>
      </c>
      <c r="H12" s="78"/>
      <c r="I12" s="65"/>
      <c r="J12" s="58"/>
      <c r="K12" s="58"/>
      <c r="L12" s="58"/>
      <c r="M12" s="58"/>
      <c r="N12" s="58" t="s">
        <v>135</v>
      </c>
      <c r="O12" s="58"/>
      <c r="P12" s="58"/>
      <c r="Q12" s="60"/>
    </row>
    <row r="13" spans="2:17" s="36" customFormat="1" hidden="1" x14ac:dyDescent="0.2">
      <c r="B13" s="58">
        <v>957</v>
      </c>
      <c r="C13" s="59">
        <v>43329</v>
      </c>
      <c r="D13" s="72" t="s">
        <v>130</v>
      </c>
      <c r="E13" s="72" t="s">
        <v>131</v>
      </c>
      <c r="F13" s="80" t="s">
        <v>109</v>
      </c>
      <c r="G13" s="65"/>
      <c r="H13" s="78">
        <v>48000</v>
      </c>
      <c r="I13" s="65"/>
      <c r="J13" s="59">
        <v>43332</v>
      </c>
      <c r="K13" s="59">
        <v>43346</v>
      </c>
      <c r="L13" s="58"/>
      <c r="M13" s="58"/>
      <c r="N13" s="69" t="s">
        <v>24</v>
      </c>
      <c r="O13" s="58"/>
      <c r="P13" s="58"/>
      <c r="Q13" s="60"/>
    </row>
    <row r="14" spans="2:17" s="36" customFormat="1" x14ac:dyDescent="0.2">
      <c r="B14" s="71">
        <v>5351</v>
      </c>
      <c r="C14" s="59">
        <v>43315</v>
      </c>
      <c r="D14" s="72" t="s">
        <v>134</v>
      </c>
      <c r="E14" s="72" t="s">
        <v>120</v>
      </c>
      <c r="F14" s="80" t="s">
        <v>109</v>
      </c>
      <c r="G14" s="65"/>
      <c r="H14" s="78">
        <v>12156.29</v>
      </c>
      <c r="I14" s="65"/>
      <c r="J14" s="59">
        <v>43345</v>
      </c>
      <c r="K14" s="59">
        <v>43346</v>
      </c>
      <c r="L14" s="58"/>
      <c r="M14" s="58"/>
      <c r="N14" s="70" t="s">
        <v>24</v>
      </c>
      <c r="O14" s="58"/>
      <c r="P14" s="58"/>
      <c r="Q14" s="60"/>
    </row>
    <row r="15" spans="2:17" s="36" customFormat="1" ht="20.399999999999999" hidden="1" x14ac:dyDescent="0.2">
      <c r="B15" s="71">
        <v>364</v>
      </c>
      <c r="C15" s="59">
        <v>43313</v>
      </c>
      <c r="D15" s="72" t="s">
        <v>237</v>
      </c>
      <c r="E15" s="72" t="s">
        <v>238</v>
      </c>
      <c r="F15" s="80" t="s">
        <v>28</v>
      </c>
      <c r="G15" s="65"/>
      <c r="H15" s="78">
        <v>13000</v>
      </c>
      <c r="I15" s="65"/>
      <c r="J15" s="59">
        <v>43346</v>
      </c>
      <c r="K15" s="59">
        <v>43346</v>
      </c>
      <c r="L15" s="58"/>
      <c r="M15" s="58"/>
      <c r="N15" s="69" t="s">
        <v>24</v>
      </c>
      <c r="O15" s="58"/>
      <c r="P15" s="58"/>
      <c r="Q15" s="60"/>
    </row>
    <row r="16" spans="2:17" s="36" customFormat="1" hidden="1" x14ac:dyDescent="0.2">
      <c r="B16" s="58"/>
      <c r="C16" s="59">
        <v>43347</v>
      </c>
      <c r="D16" s="72" t="s">
        <v>132</v>
      </c>
      <c r="E16" s="72" t="s">
        <v>133</v>
      </c>
      <c r="F16" s="80" t="s">
        <v>121</v>
      </c>
      <c r="G16" s="65">
        <v>855.5</v>
      </c>
      <c r="H16" s="78"/>
      <c r="I16" s="65"/>
      <c r="J16" s="58"/>
      <c r="K16" s="58"/>
      <c r="L16" s="58"/>
      <c r="M16" s="58"/>
      <c r="N16" s="58" t="s">
        <v>135</v>
      </c>
      <c r="O16" s="58"/>
      <c r="P16" s="58"/>
      <c r="Q16" s="60"/>
    </row>
    <row r="17" spans="2:17" s="36" customFormat="1" hidden="1" x14ac:dyDescent="0.2">
      <c r="B17" s="71">
        <v>102385</v>
      </c>
      <c r="C17" s="59">
        <v>43311</v>
      </c>
      <c r="D17" s="72" t="s">
        <v>119</v>
      </c>
      <c r="E17" s="72" t="s">
        <v>120</v>
      </c>
      <c r="F17" s="80" t="s">
        <v>28</v>
      </c>
      <c r="G17" s="65"/>
      <c r="H17" s="78">
        <v>855.5</v>
      </c>
      <c r="I17" s="65"/>
      <c r="J17" s="59">
        <v>43341</v>
      </c>
      <c r="K17" s="59">
        <v>43347</v>
      </c>
      <c r="L17" s="58"/>
      <c r="M17" s="58"/>
      <c r="N17" s="69" t="s">
        <v>24</v>
      </c>
      <c r="O17" s="58"/>
      <c r="P17" s="58"/>
      <c r="Q17" s="60"/>
    </row>
    <row r="18" spans="2:17" s="36" customFormat="1" hidden="1" x14ac:dyDescent="0.2">
      <c r="B18" s="58"/>
      <c r="C18" s="59">
        <v>43348</v>
      </c>
      <c r="D18" s="72" t="s">
        <v>132</v>
      </c>
      <c r="E18" s="72" t="s">
        <v>133</v>
      </c>
      <c r="F18" s="80" t="s">
        <v>121</v>
      </c>
      <c r="G18" s="65">
        <v>323652.2</v>
      </c>
      <c r="H18" s="78"/>
      <c r="I18" s="65"/>
      <c r="J18" s="58"/>
      <c r="K18" s="58"/>
      <c r="L18" s="58"/>
      <c r="M18" s="58"/>
      <c r="N18" s="58" t="s">
        <v>135</v>
      </c>
      <c r="O18" s="58"/>
      <c r="P18" s="58"/>
      <c r="Q18" s="60"/>
    </row>
    <row r="19" spans="2:17" s="36" customFormat="1" hidden="1" x14ac:dyDescent="0.2">
      <c r="B19" s="58"/>
      <c r="C19" s="59">
        <v>43348</v>
      </c>
      <c r="D19" s="72" t="s">
        <v>136</v>
      </c>
      <c r="E19" s="72" t="s">
        <v>137</v>
      </c>
      <c r="F19" s="80" t="s">
        <v>109</v>
      </c>
      <c r="G19" s="65"/>
      <c r="H19" s="78">
        <v>3300</v>
      </c>
      <c r="I19" s="65"/>
      <c r="J19" s="59">
        <v>43348</v>
      </c>
      <c r="K19" s="59">
        <v>43348</v>
      </c>
      <c r="L19" s="58"/>
      <c r="M19" s="58"/>
      <c r="N19" s="69" t="s">
        <v>24</v>
      </c>
      <c r="O19" s="58"/>
      <c r="P19" s="58"/>
      <c r="Q19" s="60"/>
    </row>
    <row r="20" spans="2:17" s="36" customFormat="1" hidden="1" x14ac:dyDescent="0.2">
      <c r="B20" s="58"/>
      <c r="C20" s="59">
        <v>43348</v>
      </c>
      <c r="D20" s="72" t="s">
        <v>136</v>
      </c>
      <c r="E20" s="72" t="s">
        <v>138</v>
      </c>
      <c r="F20" s="80" t="s">
        <v>109</v>
      </c>
      <c r="G20" s="65"/>
      <c r="H20" s="78">
        <v>4000</v>
      </c>
      <c r="I20" s="65"/>
      <c r="J20" s="59">
        <v>43348</v>
      </c>
      <c r="K20" s="59">
        <v>43348</v>
      </c>
      <c r="L20" s="58"/>
      <c r="M20" s="58"/>
      <c r="N20" s="69" t="s">
        <v>24</v>
      </c>
      <c r="O20" s="58"/>
      <c r="P20" s="58"/>
      <c r="Q20" s="60"/>
    </row>
    <row r="21" spans="2:17" s="36" customFormat="1" hidden="1" x14ac:dyDescent="0.2">
      <c r="B21" s="58"/>
      <c r="C21" s="59">
        <v>43348</v>
      </c>
      <c r="D21" s="72" t="s">
        <v>136</v>
      </c>
      <c r="E21" s="72" t="s">
        <v>139</v>
      </c>
      <c r="F21" s="80" t="s">
        <v>109</v>
      </c>
      <c r="G21" s="65"/>
      <c r="H21" s="78">
        <v>3000</v>
      </c>
      <c r="I21" s="65"/>
      <c r="J21" s="59">
        <v>43348</v>
      </c>
      <c r="K21" s="59">
        <v>43348</v>
      </c>
      <c r="L21" s="58"/>
      <c r="M21" s="58"/>
      <c r="N21" s="69" t="s">
        <v>24</v>
      </c>
      <c r="O21" s="58"/>
      <c r="P21" s="58"/>
      <c r="Q21" s="60"/>
    </row>
    <row r="22" spans="2:17" s="36" customFormat="1" hidden="1" x14ac:dyDescent="0.2">
      <c r="B22" s="58"/>
      <c r="C22" s="59">
        <v>43348</v>
      </c>
      <c r="D22" s="72" t="s">
        <v>136</v>
      </c>
      <c r="E22" s="72" t="s">
        <v>140</v>
      </c>
      <c r="F22" s="80" t="s">
        <v>109</v>
      </c>
      <c r="G22" s="65"/>
      <c r="H22" s="78">
        <v>5300</v>
      </c>
      <c r="I22" s="65"/>
      <c r="J22" s="59">
        <v>43348</v>
      </c>
      <c r="K22" s="59">
        <v>43348</v>
      </c>
      <c r="L22" s="58"/>
      <c r="M22" s="58"/>
      <c r="N22" s="69" t="s">
        <v>24</v>
      </c>
      <c r="O22" s="58"/>
      <c r="P22" s="58"/>
      <c r="Q22" s="60"/>
    </row>
    <row r="23" spans="2:17" s="36" customFormat="1" hidden="1" x14ac:dyDescent="0.2">
      <c r="B23" s="58"/>
      <c r="C23" s="59">
        <v>43348</v>
      </c>
      <c r="D23" s="72" t="s">
        <v>136</v>
      </c>
      <c r="E23" s="72" t="s">
        <v>141</v>
      </c>
      <c r="F23" s="80" t="s">
        <v>109</v>
      </c>
      <c r="G23" s="65"/>
      <c r="H23" s="78">
        <v>3300</v>
      </c>
      <c r="I23" s="65"/>
      <c r="J23" s="59">
        <v>43348</v>
      </c>
      <c r="K23" s="59">
        <v>43348</v>
      </c>
      <c r="L23" s="58"/>
      <c r="M23" s="58"/>
      <c r="N23" s="69" t="s">
        <v>24</v>
      </c>
      <c r="O23" s="58"/>
      <c r="P23" s="58"/>
      <c r="Q23" s="60"/>
    </row>
    <row r="24" spans="2:17" s="36" customFormat="1" hidden="1" x14ac:dyDescent="0.2">
      <c r="B24" s="58"/>
      <c r="C24" s="59">
        <v>43348</v>
      </c>
      <c r="D24" s="72" t="s">
        <v>136</v>
      </c>
      <c r="E24" s="72" t="s">
        <v>142</v>
      </c>
      <c r="F24" s="80" t="s">
        <v>109</v>
      </c>
      <c r="G24" s="65"/>
      <c r="H24" s="78">
        <v>3000</v>
      </c>
      <c r="I24" s="65"/>
      <c r="J24" s="59">
        <v>43348</v>
      </c>
      <c r="K24" s="59">
        <v>43348</v>
      </c>
      <c r="L24" s="58"/>
      <c r="M24" s="58"/>
      <c r="N24" s="69" t="s">
        <v>24</v>
      </c>
      <c r="O24" s="58"/>
      <c r="P24" s="58"/>
      <c r="Q24" s="60"/>
    </row>
    <row r="25" spans="2:17" s="36" customFormat="1" hidden="1" x14ac:dyDescent="0.2">
      <c r="B25" s="58"/>
      <c r="C25" s="59">
        <v>43348</v>
      </c>
      <c r="D25" s="72" t="s">
        <v>136</v>
      </c>
      <c r="E25" s="72" t="s">
        <v>143</v>
      </c>
      <c r="F25" s="80" t="s">
        <v>109</v>
      </c>
      <c r="G25" s="65"/>
      <c r="H25" s="78">
        <v>1000</v>
      </c>
      <c r="I25" s="65"/>
      <c r="J25" s="59">
        <v>43348</v>
      </c>
      <c r="K25" s="59">
        <v>43348</v>
      </c>
      <c r="L25" s="58"/>
      <c r="M25" s="58"/>
      <c r="N25" s="69" t="s">
        <v>24</v>
      </c>
      <c r="O25" s="58"/>
      <c r="P25" s="58"/>
      <c r="Q25" s="60"/>
    </row>
    <row r="26" spans="2:17" s="36" customFormat="1" hidden="1" x14ac:dyDescent="0.2">
      <c r="B26" s="58"/>
      <c r="C26" s="59">
        <v>43348</v>
      </c>
      <c r="D26" s="72" t="s">
        <v>136</v>
      </c>
      <c r="E26" s="72" t="s">
        <v>144</v>
      </c>
      <c r="F26" s="80" t="s">
        <v>109</v>
      </c>
      <c r="G26" s="65"/>
      <c r="H26" s="78">
        <v>5000</v>
      </c>
      <c r="I26" s="65"/>
      <c r="J26" s="59">
        <v>43348</v>
      </c>
      <c r="K26" s="59">
        <v>43348</v>
      </c>
      <c r="L26" s="58"/>
      <c r="M26" s="58"/>
      <c r="N26" s="69" t="s">
        <v>24</v>
      </c>
      <c r="O26" s="58"/>
      <c r="P26" s="58"/>
      <c r="Q26" s="60"/>
    </row>
    <row r="27" spans="2:17" s="36" customFormat="1" hidden="1" x14ac:dyDescent="0.2">
      <c r="B27" s="58"/>
      <c r="C27" s="59">
        <v>43348</v>
      </c>
      <c r="D27" s="72" t="s">
        <v>136</v>
      </c>
      <c r="E27" s="72" t="s">
        <v>145</v>
      </c>
      <c r="F27" s="80" t="s">
        <v>109</v>
      </c>
      <c r="G27" s="65"/>
      <c r="H27" s="78">
        <v>10300</v>
      </c>
      <c r="I27" s="65"/>
      <c r="J27" s="59">
        <v>43348</v>
      </c>
      <c r="K27" s="59">
        <v>43348</v>
      </c>
      <c r="L27" s="58"/>
      <c r="M27" s="58"/>
      <c r="N27" s="69" t="s">
        <v>24</v>
      </c>
      <c r="O27" s="58"/>
      <c r="P27" s="58"/>
      <c r="Q27" s="60"/>
    </row>
    <row r="28" spans="2:17" s="36" customFormat="1" hidden="1" x14ac:dyDescent="0.2">
      <c r="B28" s="58"/>
      <c r="C28" s="59">
        <v>43348</v>
      </c>
      <c r="D28" s="72" t="s">
        <v>136</v>
      </c>
      <c r="E28" s="72" t="s">
        <v>146</v>
      </c>
      <c r="F28" s="80" t="s">
        <v>109</v>
      </c>
      <c r="G28" s="65"/>
      <c r="H28" s="78">
        <v>3300</v>
      </c>
      <c r="I28" s="65"/>
      <c r="J28" s="59">
        <v>43348</v>
      </c>
      <c r="K28" s="59">
        <v>43348</v>
      </c>
      <c r="L28" s="58"/>
      <c r="M28" s="58"/>
      <c r="N28" s="69" t="s">
        <v>24</v>
      </c>
      <c r="O28" s="58"/>
      <c r="P28" s="58"/>
      <c r="Q28" s="60"/>
    </row>
    <row r="29" spans="2:17" s="36" customFormat="1" hidden="1" x14ac:dyDescent="0.2">
      <c r="B29" s="58"/>
      <c r="C29" s="59">
        <v>43348</v>
      </c>
      <c r="D29" s="72" t="s">
        <v>136</v>
      </c>
      <c r="E29" s="72" t="s">
        <v>115</v>
      </c>
      <c r="F29" s="80" t="s">
        <v>109</v>
      </c>
      <c r="G29" s="65"/>
      <c r="H29" s="78">
        <v>3300</v>
      </c>
      <c r="I29" s="65"/>
      <c r="J29" s="59">
        <v>43348</v>
      </c>
      <c r="K29" s="59">
        <v>43348</v>
      </c>
      <c r="L29" s="58"/>
      <c r="M29" s="58"/>
      <c r="N29" s="69" t="s">
        <v>24</v>
      </c>
      <c r="O29" s="58"/>
      <c r="P29" s="58"/>
      <c r="Q29" s="60"/>
    </row>
    <row r="30" spans="2:17" s="36" customFormat="1" hidden="1" x14ac:dyDescent="0.2">
      <c r="B30" s="58"/>
      <c r="C30" s="59">
        <v>43348</v>
      </c>
      <c r="D30" s="72" t="s">
        <v>136</v>
      </c>
      <c r="E30" s="72" t="s">
        <v>147</v>
      </c>
      <c r="F30" s="80" t="s">
        <v>109</v>
      </c>
      <c r="G30" s="65"/>
      <c r="H30" s="78">
        <v>14400</v>
      </c>
      <c r="I30" s="65"/>
      <c r="J30" s="59">
        <v>43348</v>
      </c>
      <c r="K30" s="59">
        <v>43348</v>
      </c>
      <c r="L30" s="58"/>
      <c r="M30" s="58"/>
      <c r="N30" s="69" t="s">
        <v>24</v>
      </c>
      <c r="O30" s="58"/>
      <c r="P30" s="58"/>
      <c r="Q30" s="60"/>
    </row>
    <row r="31" spans="2:17" s="36" customFormat="1" hidden="1" x14ac:dyDescent="0.2">
      <c r="B31" s="58"/>
      <c r="C31" s="59">
        <v>43348</v>
      </c>
      <c r="D31" s="72" t="s">
        <v>136</v>
      </c>
      <c r="E31" s="72" t="s">
        <v>116</v>
      </c>
      <c r="F31" s="80" t="s">
        <v>109</v>
      </c>
      <c r="G31" s="65"/>
      <c r="H31" s="78">
        <v>3000</v>
      </c>
      <c r="I31" s="66"/>
      <c r="J31" s="59">
        <v>43348</v>
      </c>
      <c r="K31" s="59">
        <v>43348</v>
      </c>
      <c r="L31" s="57"/>
      <c r="M31" s="57"/>
      <c r="N31" s="69" t="s">
        <v>24</v>
      </c>
      <c r="O31" s="57"/>
      <c r="P31" s="57"/>
      <c r="Q31" s="37"/>
    </row>
    <row r="32" spans="2:17" s="36" customFormat="1" hidden="1" x14ac:dyDescent="0.2">
      <c r="B32" s="58"/>
      <c r="C32" s="59">
        <v>43348</v>
      </c>
      <c r="D32" s="72" t="s">
        <v>136</v>
      </c>
      <c r="E32" s="72" t="s">
        <v>148</v>
      </c>
      <c r="F32" s="80" t="s">
        <v>109</v>
      </c>
      <c r="G32" s="65"/>
      <c r="H32" s="78">
        <v>5000</v>
      </c>
      <c r="I32" s="66"/>
      <c r="J32" s="59">
        <v>43348</v>
      </c>
      <c r="K32" s="59">
        <v>43348</v>
      </c>
      <c r="L32" s="57"/>
      <c r="M32" s="57"/>
      <c r="N32" s="69" t="s">
        <v>24</v>
      </c>
      <c r="O32" s="57"/>
      <c r="P32" s="57"/>
      <c r="Q32" s="37"/>
    </row>
    <row r="33" spans="2:17" s="10" customFormat="1" ht="20.399999999999999" hidden="1" x14ac:dyDescent="0.2">
      <c r="B33" s="58"/>
      <c r="C33" s="59">
        <v>43348</v>
      </c>
      <c r="D33" s="72" t="s">
        <v>136</v>
      </c>
      <c r="E33" s="72" t="s">
        <v>149</v>
      </c>
      <c r="F33" s="80" t="s">
        <v>109</v>
      </c>
      <c r="G33" s="65"/>
      <c r="H33" s="78">
        <v>3000</v>
      </c>
      <c r="I33" s="67"/>
      <c r="J33" s="59">
        <v>43348</v>
      </c>
      <c r="K33" s="59">
        <v>43348</v>
      </c>
      <c r="L33" s="54"/>
      <c r="M33" s="54"/>
      <c r="N33" s="69" t="s">
        <v>24</v>
      </c>
      <c r="O33" s="54"/>
      <c r="P33" s="54"/>
      <c r="Q33" s="38"/>
    </row>
    <row r="34" spans="2:17" s="10" customFormat="1" hidden="1" x14ac:dyDescent="0.2">
      <c r="B34" s="58"/>
      <c r="C34" s="59">
        <v>43348</v>
      </c>
      <c r="D34" s="72" t="s">
        <v>136</v>
      </c>
      <c r="E34" s="72" t="s">
        <v>150</v>
      </c>
      <c r="F34" s="80" t="s">
        <v>109</v>
      </c>
      <c r="G34" s="65"/>
      <c r="H34" s="78">
        <v>5000</v>
      </c>
      <c r="I34" s="67"/>
      <c r="J34" s="59">
        <v>43348</v>
      </c>
      <c r="K34" s="59">
        <v>43348</v>
      </c>
      <c r="L34" s="54"/>
      <c r="M34" s="54"/>
      <c r="N34" s="69" t="s">
        <v>24</v>
      </c>
      <c r="O34" s="54"/>
      <c r="P34" s="54"/>
      <c r="Q34" s="38"/>
    </row>
    <row r="35" spans="2:17" s="10" customFormat="1" hidden="1" x14ac:dyDescent="0.2">
      <c r="B35" s="58"/>
      <c r="C35" s="59">
        <v>43348</v>
      </c>
      <c r="D35" s="72" t="s">
        <v>151</v>
      </c>
      <c r="E35" s="72" t="s">
        <v>152</v>
      </c>
      <c r="F35" s="80" t="s">
        <v>121</v>
      </c>
      <c r="G35" s="65"/>
      <c r="H35" s="78">
        <v>564.9</v>
      </c>
      <c r="I35" s="67"/>
      <c r="J35" s="59">
        <v>43348</v>
      </c>
      <c r="K35" s="59">
        <v>43348</v>
      </c>
      <c r="L35" s="54"/>
      <c r="M35" s="54"/>
      <c r="N35" s="69" t="s">
        <v>24</v>
      </c>
      <c r="O35" s="54"/>
      <c r="P35" s="54"/>
      <c r="Q35" s="38"/>
    </row>
    <row r="36" spans="2:17" s="10" customFormat="1" hidden="1" x14ac:dyDescent="0.2">
      <c r="B36" s="58"/>
      <c r="C36" s="59">
        <v>43348</v>
      </c>
      <c r="D36" s="72" t="s">
        <v>136</v>
      </c>
      <c r="E36" s="72" t="s">
        <v>153</v>
      </c>
      <c r="F36" s="80" t="s">
        <v>109</v>
      </c>
      <c r="G36" s="65"/>
      <c r="H36" s="78">
        <v>3000</v>
      </c>
      <c r="I36" s="67"/>
      <c r="J36" s="59">
        <v>43348</v>
      </c>
      <c r="K36" s="59">
        <v>43348</v>
      </c>
      <c r="L36" s="54"/>
      <c r="M36" s="54"/>
      <c r="N36" s="69" t="s">
        <v>24</v>
      </c>
      <c r="O36" s="54"/>
      <c r="P36" s="54"/>
      <c r="Q36" s="38"/>
    </row>
    <row r="37" spans="2:17" s="10" customFormat="1" hidden="1" x14ac:dyDescent="0.2">
      <c r="B37" s="58"/>
      <c r="C37" s="59">
        <v>43348</v>
      </c>
      <c r="D37" s="72" t="s">
        <v>136</v>
      </c>
      <c r="E37" s="72" t="s">
        <v>154</v>
      </c>
      <c r="F37" s="80" t="s">
        <v>109</v>
      </c>
      <c r="G37" s="65"/>
      <c r="H37" s="78">
        <v>7000</v>
      </c>
      <c r="I37" s="67"/>
      <c r="J37" s="59">
        <v>43348</v>
      </c>
      <c r="K37" s="59">
        <v>43348</v>
      </c>
      <c r="L37" s="54"/>
      <c r="M37" s="54"/>
      <c r="N37" s="69" t="s">
        <v>24</v>
      </c>
      <c r="O37" s="54"/>
      <c r="P37" s="54"/>
      <c r="Q37" s="38"/>
    </row>
    <row r="38" spans="2:17" s="10" customFormat="1" hidden="1" x14ac:dyDescent="0.2">
      <c r="B38" s="58"/>
      <c r="C38" s="59">
        <v>43348</v>
      </c>
      <c r="D38" s="72" t="s">
        <v>136</v>
      </c>
      <c r="E38" s="72" t="s">
        <v>155</v>
      </c>
      <c r="F38" s="80" t="s">
        <v>109</v>
      </c>
      <c r="G38" s="65"/>
      <c r="H38" s="78">
        <v>11100</v>
      </c>
      <c r="I38" s="67"/>
      <c r="J38" s="59">
        <v>43348</v>
      </c>
      <c r="K38" s="59">
        <v>43348</v>
      </c>
      <c r="L38" s="54"/>
      <c r="M38" s="54"/>
      <c r="N38" s="69" t="s">
        <v>24</v>
      </c>
      <c r="O38" s="54"/>
      <c r="P38" s="54"/>
      <c r="Q38" s="38"/>
    </row>
    <row r="39" spans="2:17" s="10" customFormat="1" hidden="1" x14ac:dyDescent="0.2">
      <c r="B39" s="58"/>
      <c r="C39" s="59">
        <v>43348</v>
      </c>
      <c r="D39" s="72" t="s">
        <v>136</v>
      </c>
      <c r="E39" s="72" t="s">
        <v>156</v>
      </c>
      <c r="F39" s="80" t="s">
        <v>109</v>
      </c>
      <c r="G39" s="65"/>
      <c r="H39" s="78">
        <v>5000</v>
      </c>
      <c r="I39" s="67"/>
      <c r="J39" s="59">
        <v>43348</v>
      </c>
      <c r="K39" s="59">
        <v>43348</v>
      </c>
      <c r="L39" s="54"/>
      <c r="M39" s="54"/>
      <c r="N39" s="69" t="s">
        <v>24</v>
      </c>
      <c r="O39" s="54"/>
      <c r="P39" s="54"/>
      <c r="Q39" s="38"/>
    </row>
    <row r="40" spans="2:17" s="10" customFormat="1" hidden="1" x14ac:dyDescent="0.2">
      <c r="B40" s="58"/>
      <c r="C40" s="59">
        <v>43348</v>
      </c>
      <c r="D40" s="72" t="s">
        <v>136</v>
      </c>
      <c r="E40" s="72" t="s">
        <v>157</v>
      </c>
      <c r="F40" s="80" t="s">
        <v>109</v>
      </c>
      <c r="G40" s="65"/>
      <c r="H40" s="78">
        <v>9000</v>
      </c>
      <c r="I40" s="67"/>
      <c r="J40" s="59">
        <v>43348</v>
      </c>
      <c r="K40" s="59">
        <v>43348</v>
      </c>
      <c r="L40" s="54"/>
      <c r="M40" s="54"/>
      <c r="N40" s="69" t="s">
        <v>24</v>
      </c>
      <c r="O40" s="54"/>
      <c r="P40" s="54"/>
      <c r="Q40" s="38"/>
    </row>
    <row r="41" spans="2:17" s="10" customFormat="1" hidden="1" x14ac:dyDescent="0.2">
      <c r="B41" s="58"/>
      <c r="C41" s="59">
        <v>43348</v>
      </c>
      <c r="D41" s="72" t="s">
        <v>136</v>
      </c>
      <c r="E41" s="72" t="s">
        <v>158</v>
      </c>
      <c r="F41" s="80" t="s">
        <v>109</v>
      </c>
      <c r="G41" s="65"/>
      <c r="H41" s="78">
        <v>14400</v>
      </c>
      <c r="I41" s="67"/>
      <c r="J41" s="59">
        <v>43348</v>
      </c>
      <c r="K41" s="59">
        <v>43348</v>
      </c>
      <c r="L41" s="54"/>
      <c r="M41" s="54"/>
      <c r="N41" s="69" t="s">
        <v>24</v>
      </c>
      <c r="O41" s="54"/>
      <c r="P41" s="54"/>
      <c r="Q41" s="38"/>
    </row>
    <row r="42" spans="2:17" s="10" customFormat="1" hidden="1" x14ac:dyDescent="0.2">
      <c r="B42" s="58"/>
      <c r="C42" s="59">
        <v>43348</v>
      </c>
      <c r="D42" s="72" t="s">
        <v>136</v>
      </c>
      <c r="E42" s="72" t="s">
        <v>159</v>
      </c>
      <c r="F42" s="80" t="s">
        <v>109</v>
      </c>
      <c r="G42" s="65"/>
      <c r="H42" s="78">
        <v>4000</v>
      </c>
      <c r="I42" s="67"/>
      <c r="J42" s="59">
        <v>43348</v>
      </c>
      <c r="K42" s="59">
        <v>43348</v>
      </c>
      <c r="L42" s="54"/>
      <c r="M42" s="54"/>
      <c r="N42" s="69" t="s">
        <v>24</v>
      </c>
      <c r="O42" s="54"/>
      <c r="P42" s="54"/>
      <c r="Q42" s="38"/>
    </row>
    <row r="43" spans="2:17" s="10" customFormat="1" hidden="1" x14ac:dyDescent="0.2">
      <c r="B43" s="58"/>
      <c r="C43" s="59">
        <v>43348</v>
      </c>
      <c r="D43" s="72" t="s">
        <v>136</v>
      </c>
      <c r="E43" s="72" t="s">
        <v>160</v>
      </c>
      <c r="F43" s="80" t="s">
        <v>109</v>
      </c>
      <c r="G43" s="65"/>
      <c r="H43" s="78">
        <v>20100</v>
      </c>
      <c r="I43" s="67"/>
      <c r="J43" s="59">
        <v>43348</v>
      </c>
      <c r="K43" s="59">
        <v>43348</v>
      </c>
      <c r="L43" s="54"/>
      <c r="M43" s="54"/>
      <c r="N43" s="69" t="s">
        <v>24</v>
      </c>
      <c r="O43" s="54"/>
      <c r="P43" s="54"/>
      <c r="Q43" s="38"/>
    </row>
    <row r="44" spans="2:17" s="10" customFormat="1" hidden="1" x14ac:dyDescent="0.2">
      <c r="B44" s="58"/>
      <c r="C44" s="59">
        <v>43348</v>
      </c>
      <c r="D44" s="72" t="s">
        <v>136</v>
      </c>
      <c r="E44" s="72" t="s">
        <v>161</v>
      </c>
      <c r="F44" s="80" t="s">
        <v>109</v>
      </c>
      <c r="G44" s="65"/>
      <c r="H44" s="78">
        <v>21400</v>
      </c>
      <c r="I44" s="67"/>
      <c r="J44" s="59">
        <v>43348</v>
      </c>
      <c r="K44" s="59">
        <v>43348</v>
      </c>
      <c r="L44" s="54"/>
      <c r="M44" s="54"/>
      <c r="N44" s="69" t="s">
        <v>24</v>
      </c>
      <c r="O44" s="54"/>
      <c r="P44" s="54"/>
      <c r="Q44" s="38"/>
    </row>
    <row r="45" spans="2:17" s="10" customFormat="1" hidden="1" x14ac:dyDescent="0.2">
      <c r="B45" s="58"/>
      <c r="C45" s="59">
        <v>43348</v>
      </c>
      <c r="D45" s="72" t="s">
        <v>136</v>
      </c>
      <c r="E45" s="72" t="s">
        <v>162</v>
      </c>
      <c r="F45" s="80" t="s">
        <v>109</v>
      </c>
      <c r="G45" s="65"/>
      <c r="H45" s="78">
        <v>5000</v>
      </c>
      <c r="I45" s="67"/>
      <c r="J45" s="59">
        <v>43348</v>
      </c>
      <c r="K45" s="59">
        <v>43348</v>
      </c>
      <c r="L45" s="54"/>
      <c r="M45" s="54"/>
      <c r="N45" s="69" t="s">
        <v>24</v>
      </c>
      <c r="O45" s="54"/>
      <c r="P45" s="54"/>
      <c r="Q45" s="38"/>
    </row>
    <row r="46" spans="2:17" s="10" customFormat="1" hidden="1" x14ac:dyDescent="0.2">
      <c r="B46" s="58"/>
      <c r="C46" s="59">
        <v>43348</v>
      </c>
      <c r="D46" s="72" t="s">
        <v>136</v>
      </c>
      <c r="E46" s="72" t="s">
        <v>163</v>
      </c>
      <c r="F46" s="80" t="s">
        <v>109</v>
      </c>
      <c r="G46" s="65"/>
      <c r="H46" s="78">
        <v>4400</v>
      </c>
      <c r="I46" s="67"/>
      <c r="J46" s="59">
        <v>43348</v>
      </c>
      <c r="K46" s="59">
        <v>43348</v>
      </c>
      <c r="L46" s="54"/>
      <c r="M46" s="54"/>
      <c r="N46" s="69" t="s">
        <v>24</v>
      </c>
      <c r="O46" s="54"/>
      <c r="P46" s="54"/>
      <c r="Q46" s="38"/>
    </row>
    <row r="47" spans="2:17" s="10" customFormat="1" hidden="1" x14ac:dyDescent="0.2">
      <c r="B47" s="58"/>
      <c r="C47" s="59">
        <v>43348</v>
      </c>
      <c r="D47" s="72" t="s">
        <v>136</v>
      </c>
      <c r="E47" s="72" t="s">
        <v>164</v>
      </c>
      <c r="F47" s="80" t="s">
        <v>109</v>
      </c>
      <c r="G47" s="65"/>
      <c r="H47" s="78">
        <v>5100</v>
      </c>
      <c r="I47" s="67"/>
      <c r="J47" s="59">
        <v>43348</v>
      </c>
      <c r="K47" s="59">
        <v>43348</v>
      </c>
      <c r="L47" s="54"/>
      <c r="M47" s="54"/>
      <c r="N47" s="69" t="s">
        <v>24</v>
      </c>
      <c r="O47" s="54"/>
      <c r="P47" s="54"/>
      <c r="Q47" s="38"/>
    </row>
    <row r="48" spans="2:17" s="10" customFormat="1" hidden="1" x14ac:dyDescent="0.2">
      <c r="B48" s="58"/>
      <c r="C48" s="59">
        <v>43348</v>
      </c>
      <c r="D48" s="72" t="s">
        <v>136</v>
      </c>
      <c r="E48" s="72" t="s">
        <v>165</v>
      </c>
      <c r="F48" s="80" t="s">
        <v>109</v>
      </c>
      <c r="G48" s="65"/>
      <c r="H48" s="78">
        <v>6600</v>
      </c>
      <c r="I48" s="67"/>
      <c r="J48" s="59">
        <v>43348</v>
      </c>
      <c r="K48" s="59">
        <v>43348</v>
      </c>
      <c r="L48" s="54"/>
      <c r="M48" s="54"/>
      <c r="N48" s="69" t="s">
        <v>24</v>
      </c>
      <c r="O48" s="54"/>
      <c r="P48" s="54"/>
      <c r="Q48" s="38"/>
    </row>
    <row r="49" spans="2:17" s="10" customFormat="1" hidden="1" x14ac:dyDescent="0.2">
      <c r="B49" s="58"/>
      <c r="C49" s="59">
        <v>43348</v>
      </c>
      <c r="D49" s="72" t="s">
        <v>136</v>
      </c>
      <c r="E49" s="72" t="s">
        <v>166</v>
      </c>
      <c r="F49" s="80" t="s">
        <v>109</v>
      </c>
      <c r="G49" s="65"/>
      <c r="H49" s="78">
        <v>2000</v>
      </c>
      <c r="I49" s="67"/>
      <c r="J49" s="59">
        <v>43348</v>
      </c>
      <c r="K49" s="59">
        <v>43348</v>
      </c>
      <c r="L49" s="54"/>
      <c r="M49" s="54"/>
      <c r="N49" s="69" t="s">
        <v>24</v>
      </c>
      <c r="O49" s="54"/>
      <c r="P49" s="54"/>
      <c r="Q49" s="38"/>
    </row>
    <row r="50" spans="2:17" s="10" customFormat="1" hidden="1" x14ac:dyDescent="0.2">
      <c r="B50" s="58"/>
      <c r="C50" s="59">
        <v>43348</v>
      </c>
      <c r="D50" s="72" t="s">
        <v>136</v>
      </c>
      <c r="E50" s="72" t="s">
        <v>167</v>
      </c>
      <c r="F50" s="80" t="s">
        <v>109</v>
      </c>
      <c r="G50" s="65"/>
      <c r="H50" s="78">
        <v>7300</v>
      </c>
      <c r="I50" s="67"/>
      <c r="J50" s="59">
        <v>43348</v>
      </c>
      <c r="K50" s="59">
        <v>43348</v>
      </c>
      <c r="L50" s="54"/>
      <c r="M50" s="54"/>
      <c r="N50" s="69" t="s">
        <v>24</v>
      </c>
      <c r="O50" s="54"/>
      <c r="P50" s="54"/>
      <c r="Q50" s="38"/>
    </row>
    <row r="51" spans="2:17" s="10" customFormat="1" hidden="1" x14ac:dyDescent="0.2">
      <c r="B51" s="58"/>
      <c r="C51" s="59">
        <v>43348</v>
      </c>
      <c r="D51" s="72" t="s">
        <v>136</v>
      </c>
      <c r="E51" s="72" t="s">
        <v>168</v>
      </c>
      <c r="F51" s="80" t="s">
        <v>109</v>
      </c>
      <c r="G51" s="65"/>
      <c r="H51" s="78">
        <v>5000</v>
      </c>
      <c r="I51" s="67"/>
      <c r="J51" s="59">
        <v>43348</v>
      </c>
      <c r="K51" s="59">
        <v>43348</v>
      </c>
      <c r="L51" s="54"/>
      <c r="M51" s="54"/>
      <c r="N51" s="69" t="s">
        <v>24</v>
      </c>
      <c r="O51" s="54"/>
      <c r="P51" s="54"/>
      <c r="Q51" s="38"/>
    </row>
    <row r="52" spans="2:17" s="10" customFormat="1" hidden="1" x14ac:dyDescent="0.2">
      <c r="B52" s="58"/>
      <c r="C52" s="59">
        <v>43348</v>
      </c>
      <c r="D52" s="72" t="s">
        <v>136</v>
      </c>
      <c r="E52" s="72" t="s">
        <v>169</v>
      </c>
      <c r="F52" s="80" t="s">
        <v>109</v>
      </c>
      <c r="G52" s="65"/>
      <c r="H52" s="78">
        <v>12700</v>
      </c>
      <c r="I52" s="67"/>
      <c r="J52" s="59">
        <v>43348</v>
      </c>
      <c r="K52" s="59">
        <v>43348</v>
      </c>
      <c r="L52" s="54"/>
      <c r="M52" s="54"/>
      <c r="N52" s="69" t="s">
        <v>24</v>
      </c>
      <c r="O52" s="54"/>
      <c r="P52" s="54"/>
      <c r="Q52" s="38"/>
    </row>
    <row r="53" spans="2:17" s="10" customFormat="1" ht="20.399999999999999" hidden="1" x14ac:dyDescent="0.2">
      <c r="B53" s="58"/>
      <c r="C53" s="59">
        <v>43348</v>
      </c>
      <c r="D53" s="72" t="s">
        <v>136</v>
      </c>
      <c r="E53" s="72" t="s">
        <v>170</v>
      </c>
      <c r="F53" s="80" t="s">
        <v>109</v>
      </c>
      <c r="G53" s="65"/>
      <c r="H53" s="78">
        <v>14400</v>
      </c>
      <c r="I53" s="67"/>
      <c r="J53" s="59">
        <v>43348</v>
      </c>
      <c r="K53" s="59">
        <v>43348</v>
      </c>
      <c r="L53" s="54"/>
      <c r="M53" s="54"/>
      <c r="N53" s="69" t="s">
        <v>24</v>
      </c>
      <c r="O53" s="54"/>
      <c r="P53" s="54"/>
      <c r="Q53" s="38"/>
    </row>
    <row r="54" spans="2:17" s="10" customFormat="1" hidden="1" x14ac:dyDescent="0.2">
      <c r="B54" s="58"/>
      <c r="C54" s="59">
        <v>43348</v>
      </c>
      <c r="D54" s="72" t="s">
        <v>136</v>
      </c>
      <c r="E54" s="72" t="s">
        <v>171</v>
      </c>
      <c r="F54" s="80" t="s">
        <v>109</v>
      </c>
      <c r="G54" s="65"/>
      <c r="H54" s="78">
        <v>14000</v>
      </c>
      <c r="I54" s="67"/>
      <c r="J54" s="59">
        <v>43348</v>
      </c>
      <c r="K54" s="59">
        <v>43348</v>
      </c>
      <c r="L54" s="54"/>
      <c r="M54" s="54"/>
      <c r="N54" s="69" t="s">
        <v>24</v>
      </c>
      <c r="O54" s="54"/>
      <c r="P54" s="54"/>
      <c r="Q54" s="38"/>
    </row>
    <row r="55" spans="2:17" s="10" customFormat="1" hidden="1" x14ac:dyDescent="0.2">
      <c r="B55" s="58"/>
      <c r="C55" s="59">
        <v>43348</v>
      </c>
      <c r="D55" s="72" t="s">
        <v>136</v>
      </c>
      <c r="E55" s="72" t="s">
        <v>172</v>
      </c>
      <c r="F55" s="80" t="s">
        <v>109</v>
      </c>
      <c r="G55" s="65"/>
      <c r="H55" s="78">
        <v>8800</v>
      </c>
      <c r="I55" s="67"/>
      <c r="J55" s="59">
        <v>43348</v>
      </c>
      <c r="K55" s="59">
        <v>43348</v>
      </c>
      <c r="L55" s="54"/>
      <c r="M55" s="54"/>
      <c r="N55" s="69" t="s">
        <v>24</v>
      </c>
      <c r="O55" s="54"/>
      <c r="P55" s="54"/>
      <c r="Q55" s="38"/>
    </row>
    <row r="56" spans="2:17" s="10" customFormat="1" hidden="1" x14ac:dyDescent="0.2">
      <c r="B56" s="58"/>
      <c r="C56" s="59">
        <v>43348</v>
      </c>
      <c r="D56" s="72" t="s">
        <v>136</v>
      </c>
      <c r="E56" s="72" t="s">
        <v>173</v>
      </c>
      <c r="F56" s="80" t="s">
        <v>109</v>
      </c>
      <c r="G56" s="65"/>
      <c r="H56" s="78">
        <v>25000</v>
      </c>
      <c r="I56" s="67"/>
      <c r="J56" s="59">
        <v>43348</v>
      </c>
      <c r="K56" s="59">
        <v>43348</v>
      </c>
      <c r="L56" s="54"/>
      <c r="M56" s="54"/>
      <c r="N56" s="69" t="s">
        <v>24</v>
      </c>
      <c r="O56" s="54"/>
      <c r="P56" s="54"/>
      <c r="Q56" s="38"/>
    </row>
    <row r="57" spans="2:17" s="10" customFormat="1" hidden="1" x14ac:dyDescent="0.2">
      <c r="B57" s="58"/>
      <c r="C57" s="59">
        <v>43348</v>
      </c>
      <c r="D57" s="72" t="s">
        <v>136</v>
      </c>
      <c r="E57" s="72" t="s">
        <v>174</v>
      </c>
      <c r="F57" s="80" t="s">
        <v>109</v>
      </c>
      <c r="G57" s="65"/>
      <c r="H57" s="78">
        <v>4000</v>
      </c>
      <c r="I57" s="67"/>
      <c r="J57" s="59">
        <v>43348</v>
      </c>
      <c r="K57" s="59">
        <v>43348</v>
      </c>
      <c r="L57" s="54"/>
      <c r="M57" s="54"/>
      <c r="N57" s="69" t="s">
        <v>24</v>
      </c>
      <c r="O57" s="54"/>
      <c r="P57" s="54"/>
      <c r="Q57" s="38"/>
    </row>
    <row r="58" spans="2:17" s="10" customFormat="1" hidden="1" x14ac:dyDescent="0.2">
      <c r="B58" s="58"/>
      <c r="C58" s="59">
        <v>43348</v>
      </c>
      <c r="D58" s="72" t="s">
        <v>136</v>
      </c>
      <c r="E58" s="72" t="s">
        <v>175</v>
      </c>
      <c r="F58" s="80" t="s">
        <v>109</v>
      </c>
      <c r="G58" s="65"/>
      <c r="H58" s="78">
        <v>5000</v>
      </c>
      <c r="I58" s="67"/>
      <c r="J58" s="59">
        <v>43348</v>
      </c>
      <c r="K58" s="59">
        <v>43348</v>
      </c>
      <c r="L58" s="54"/>
      <c r="M58" s="54"/>
      <c r="N58" s="69" t="s">
        <v>24</v>
      </c>
      <c r="O58" s="54"/>
      <c r="P58" s="54"/>
      <c r="Q58" s="38"/>
    </row>
    <row r="59" spans="2:17" s="10" customFormat="1" hidden="1" x14ac:dyDescent="0.2">
      <c r="B59" s="58"/>
      <c r="C59" s="59">
        <v>43348</v>
      </c>
      <c r="D59" s="72" t="s">
        <v>136</v>
      </c>
      <c r="E59" s="72" t="s">
        <v>176</v>
      </c>
      <c r="F59" s="80" t="s">
        <v>109</v>
      </c>
      <c r="G59" s="65"/>
      <c r="H59" s="78">
        <v>4400</v>
      </c>
      <c r="I59" s="67"/>
      <c r="J59" s="59">
        <v>43348</v>
      </c>
      <c r="K59" s="59">
        <v>43348</v>
      </c>
      <c r="L59" s="54"/>
      <c r="M59" s="54"/>
      <c r="N59" s="69" t="s">
        <v>24</v>
      </c>
      <c r="O59" s="54"/>
      <c r="P59" s="54"/>
      <c r="Q59" s="38"/>
    </row>
    <row r="60" spans="2:17" s="10" customFormat="1" hidden="1" x14ac:dyDescent="0.2">
      <c r="B60" s="58"/>
      <c r="C60" s="59">
        <v>43348</v>
      </c>
      <c r="D60" s="72" t="s">
        <v>136</v>
      </c>
      <c r="E60" s="72" t="s">
        <v>177</v>
      </c>
      <c r="F60" s="80" t="s">
        <v>109</v>
      </c>
      <c r="G60" s="65"/>
      <c r="H60" s="78">
        <v>8000</v>
      </c>
      <c r="I60" s="67"/>
      <c r="J60" s="59">
        <v>43348</v>
      </c>
      <c r="K60" s="59">
        <v>43348</v>
      </c>
      <c r="L60" s="54"/>
      <c r="M60" s="54"/>
      <c r="N60" s="69" t="s">
        <v>24</v>
      </c>
      <c r="O60" s="54"/>
      <c r="P60" s="54"/>
      <c r="Q60" s="38"/>
    </row>
    <row r="61" spans="2:17" s="10" customFormat="1" hidden="1" x14ac:dyDescent="0.2">
      <c r="B61" s="58"/>
      <c r="C61" s="59">
        <v>43348</v>
      </c>
      <c r="D61" s="72" t="s">
        <v>136</v>
      </c>
      <c r="E61" s="72" t="s">
        <v>178</v>
      </c>
      <c r="F61" s="80" t="s">
        <v>109</v>
      </c>
      <c r="G61" s="65"/>
      <c r="H61" s="78">
        <v>15000</v>
      </c>
      <c r="I61" s="67"/>
      <c r="J61" s="59">
        <v>43348</v>
      </c>
      <c r="K61" s="59">
        <v>43348</v>
      </c>
      <c r="L61" s="54"/>
      <c r="M61" s="54"/>
      <c r="N61" s="69" t="s">
        <v>24</v>
      </c>
      <c r="O61" s="54"/>
      <c r="P61" s="54"/>
      <c r="Q61" s="38"/>
    </row>
    <row r="62" spans="2:17" s="10" customFormat="1" hidden="1" x14ac:dyDescent="0.2">
      <c r="B62" s="58"/>
      <c r="C62" s="59">
        <v>43348</v>
      </c>
      <c r="D62" s="72" t="s">
        <v>136</v>
      </c>
      <c r="E62" s="72" t="s">
        <v>179</v>
      </c>
      <c r="F62" s="80" t="s">
        <v>109</v>
      </c>
      <c r="G62" s="65"/>
      <c r="H62" s="78">
        <v>5000</v>
      </c>
      <c r="I62" s="67"/>
      <c r="J62" s="59">
        <v>43348</v>
      </c>
      <c r="K62" s="59">
        <v>43348</v>
      </c>
      <c r="L62" s="54"/>
      <c r="M62" s="54"/>
      <c r="N62" s="69" t="s">
        <v>24</v>
      </c>
      <c r="O62" s="54"/>
      <c r="P62" s="54"/>
      <c r="Q62" s="38"/>
    </row>
    <row r="63" spans="2:17" s="10" customFormat="1" hidden="1" x14ac:dyDescent="0.2">
      <c r="B63" s="58"/>
      <c r="C63" s="59">
        <v>43348</v>
      </c>
      <c r="D63" s="72" t="s">
        <v>136</v>
      </c>
      <c r="E63" s="72" t="s">
        <v>180</v>
      </c>
      <c r="F63" s="80" t="s">
        <v>109</v>
      </c>
      <c r="G63" s="65"/>
      <c r="H63" s="78">
        <v>1100</v>
      </c>
      <c r="I63" s="67"/>
      <c r="J63" s="59">
        <v>43348</v>
      </c>
      <c r="K63" s="59">
        <v>43348</v>
      </c>
      <c r="L63" s="54"/>
      <c r="M63" s="54"/>
      <c r="N63" s="69" t="s">
        <v>24</v>
      </c>
      <c r="O63" s="54"/>
      <c r="P63" s="54"/>
      <c r="Q63" s="38"/>
    </row>
    <row r="64" spans="2:17" s="10" customFormat="1" hidden="1" x14ac:dyDescent="0.2">
      <c r="B64" s="58"/>
      <c r="C64" s="59">
        <v>43348</v>
      </c>
      <c r="D64" s="72" t="s">
        <v>181</v>
      </c>
      <c r="E64" s="72" t="s">
        <v>182</v>
      </c>
      <c r="F64" s="80" t="s">
        <v>121</v>
      </c>
      <c r="G64" s="65"/>
      <c r="H64" s="78">
        <v>9.6999999999999993</v>
      </c>
      <c r="I64" s="67"/>
      <c r="J64" s="59">
        <v>43348</v>
      </c>
      <c r="K64" s="59">
        <v>43348</v>
      </c>
      <c r="L64" s="54"/>
      <c r="M64" s="54"/>
      <c r="N64" s="69" t="s">
        <v>24</v>
      </c>
      <c r="O64" s="54"/>
      <c r="P64" s="54"/>
      <c r="Q64" s="38"/>
    </row>
    <row r="65" spans="2:17" s="10" customFormat="1" hidden="1" x14ac:dyDescent="0.2">
      <c r="B65" s="58"/>
      <c r="C65" s="59">
        <v>43348</v>
      </c>
      <c r="D65" s="72" t="s">
        <v>181</v>
      </c>
      <c r="E65" s="72" t="s">
        <v>182</v>
      </c>
      <c r="F65" s="80" t="s">
        <v>121</v>
      </c>
      <c r="G65" s="65"/>
      <c r="H65" s="78">
        <v>9.6999999999999993</v>
      </c>
      <c r="I65" s="67"/>
      <c r="J65" s="59">
        <v>43348</v>
      </c>
      <c r="K65" s="59">
        <v>43348</v>
      </c>
      <c r="L65" s="54"/>
      <c r="M65" s="54"/>
      <c r="N65" s="69" t="s">
        <v>24</v>
      </c>
      <c r="O65" s="54"/>
      <c r="P65" s="54"/>
      <c r="Q65" s="38"/>
    </row>
    <row r="66" spans="2:17" s="10" customFormat="1" hidden="1" x14ac:dyDescent="0.2">
      <c r="B66" s="58"/>
      <c r="C66" s="59">
        <v>43348</v>
      </c>
      <c r="D66" s="72" t="s">
        <v>181</v>
      </c>
      <c r="E66" s="72" t="s">
        <v>182</v>
      </c>
      <c r="F66" s="80" t="s">
        <v>121</v>
      </c>
      <c r="G66" s="65"/>
      <c r="H66" s="78">
        <v>9.6999999999999993</v>
      </c>
      <c r="I66" s="67"/>
      <c r="J66" s="59">
        <v>43348</v>
      </c>
      <c r="K66" s="59">
        <v>43348</v>
      </c>
      <c r="L66" s="54"/>
      <c r="M66" s="54"/>
      <c r="N66" s="69" t="s">
        <v>24</v>
      </c>
      <c r="O66" s="54"/>
      <c r="P66" s="54"/>
      <c r="Q66" s="38"/>
    </row>
    <row r="67" spans="2:17" s="10" customFormat="1" hidden="1" x14ac:dyDescent="0.2">
      <c r="B67" s="58"/>
      <c r="C67" s="59">
        <v>43348</v>
      </c>
      <c r="D67" s="72" t="s">
        <v>181</v>
      </c>
      <c r="E67" s="72" t="s">
        <v>182</v>
      </c>
      <c r="F67" s="80" t="s">
        <v>121</v>
      </c>
      <c r="G67" s="65"/>
      <c r="H67" s="78">
        <v>9.6999999999999993</v>
      </c>
      <c r="I67" s="67"/>
      <c r="J67" s="59">
        <v>43348</v>
      </c>
      <c r="K67" s="59">
        <v>43348</v>
      </c>
      <c r="L67" s="54"/>
      <c r="M67" s="54"/>
      <c r="N67" s="69" t="s">
        <v>24</v>
      </c>
      <c r="O67" s="54"/>
      <c r="P67" s="54"/>
      <c r="Q67" s="38"/>
    </row>
    <row r="68" spans="2:17" s="10" customFormat="1" hidden="1" x14ac:dyDescent="0.2">
      <c r="B68" s="58"/>
      <c r="C68" s="59">
        <v>43348</v>
      </c>
      <c r="D68" s="72" t="s">
        <v>181</v>
      </c>
      <c r="E68" s="72" t="s">
        <v>182</v>
      </c>
      <c r="F68" s="80" t="s">
        <v>121</v>
      </c>
      <c r="G68" s="65"/>
      <c r="H68" s="78">
        <v>9.6999999999999993</v>
      </c>
      <c r="I68" s="67"/>
      <c r="J68" s="59">
        <v>43348</v>
      </c>
      <c r="K68" s="59">
        <v>43348</v>
      </c>
      <c r="L68" s="54"/>
      <c r="M68" s="54"/>
      <c r="N68" s="69" t="s">
        <v>24</v>
      </c>
      <c r="O68" s="54"/>
      <c r="P68" s="54"/>
      <c r="Q68" s="38"/>
    </row>
    <row r="69" spans="2:17" s="10" customFormat="1" hidden="1" x14ac:dyDescent="0.2">
      <c r="B69" s="58"/>
      <c r="C69" s="59">
        <v>43348</v>
      </c>
      <c r="D69" s="72" t="s">
        <v>181</v>
      </c>
      <c r="E69" s="72" t="s">
        <v>182</v>
      </c>
      <c r="F69" s="80" t="s">
        <v>121</v>
      </c>
      <c r="G69" s="65"/>
      <c r="H69" s="78">
        <v>9.6999999999999993</v>
      </c>
      <c r="I69" s="67"/>
      <c r="J69" s="59">
        <v>43348</v>
      </c>
      <c r="K69" s="59">
        <v>43348</v>
      </c>
      <c r="L69" s="54"/>
      <c r="M69" s="54"/>
      <c r="N69" s="69" t="s">
        <v>24</v>
      </c>
      <c r="O69" s="54"/>
      <c r="P69" s="54"/>
      <c r="Q69" s="38"/>
    </row>
    <row r="70" spans="2:17" s="10" customFormat="1" hidden="1" x14ac:dyDescent="0.2">
      <c r="B70" s="58"/>
      <c r="C70" s="59">
        <v>43348</v>
      </c>
      <c r="D70" s="72" t="s">
        <v>181</v>
      </c>
      <c r="E70" s="72" t="s">
        <v>182</v>
      </c>
      <c r="F70" s="80" t="s">
        <v>121</v>
      </c>
      <c r="G70" s="65"/>
      <c r="H70" s="78">
        <v>9.6999999999999993</v>
      </c>
      <c r="I70" s="67"/>
      <c r="J70" s="59">
        <v>43348</v>
      </c>
      <c r="K70" s="59">
        <v>43348</v>
      </c>
      <c r="L70" s="54"/>
      <c r="M70" s="54"/>
      <c r="N70" s="69" t="s">
        <v>24</v>
      </c>
      <c r="O70" s="54"/>
      <c r="P70" s="54"/>
      <c r="Q70" s="38"/>
    </row>
    <row r="71" spans="2:17" s="10" customFormat="1" hidden="1" x14ac:dyDescent="0.2">
      <c r="B71" s="58"/>
      <c r="C71" s="59">
        <v>43348</v>
      </c>
      <c r="D71" s="72" t="s">
        <v>181</v>
      </c>
      <c r="E71" s="72" t="s">
        <v>182</v>
      </c>
      <c r="F71" s="80" t="s">
        <v>121</v>
      </c>
      <c r="G71" s="65"/>
      <c r="H71" s="78">
        <v>9.6999999999999993</v>
      </c>
      <c r="I71" s="67"/>
      <c r="J71" s="59">
        <v>43348</v>
      </c>
      <c r="K71" s="59">
        <v>43348</v>
      </c>
      <c r="L71" s="54"/>
      <c r="M71" s="54"/>
      <c r="N71" s="69" t="s">
        <v>24</v>
      </c>
      <c r="O71" s="54"/>
      <c r="P71" s="54"/>
      <c r="Q71" s="38"/>
    </row>
    <row r="72" spans="2:17" hidden="1" x14ac:dyDescent="0.2">
      <c r="B72" s="70"/>
      <c r="C72" s="59">
        <v>43348</v>
      </c>
      <c r="D72" s="72" t="s">
        <v>181</v>
      </c>
      <c r="E72" s="72" t="s">
        <v>182</v>
      </c>
      <c r="F72" s="80" t="s">
        <v>121</v>
      </c>
      <c r="G72" s="65"/>
      <c r="H72" s="78">
        <v>9.6999999999999993</v>
      </c>
      <c r="I72" s="68"/>
      <c r="J72" s="59">
        <v>43348</v>
      </c>
      <c r="K72" s="59">
        <v>43348</v>
      </c>
      <c r="L72" s="55"/>
      <c r="M72" s="55"/>
      <c r="N72" s="69" t="s">
        <v>24</v>
      </c>
      <c r="O72" s="55"/>
      <c r="P72" s="55"/>
      <c r="Q72" s="56"/>
    </row>
    <row r="73" spans="2:17" hidden="1" x14ac:dyDescent="0.2">
      <c r="B73" s="70"/>
      <c r="C73" s="59">
        <v>43349</v>
      </c>
      <c r="D73" s="72" t="s">
        <v>132</v>
      </c>
      <c r="E73" s="77" t="s">
        <v>133</v>
      </c>
      <c r="F73" s="80" t="s">
        <v>121</v>
      </c>
      <c r="G73" s="84">
        <v>178811.4</v>
      </c>
      <c r="H73" s="79"/>
      <c r="I73" s="68"/>
      <c r="J73" s="59"/>
      <c r="K73" s="59"/>
      <c r="L73" s="55"/>
      <c r="M73" s="55"/>
      <c r="N73" s="70" t="s">
        <v>135</v>
      </c>
      <c r="O73" s="55"/>
      <c r="P73" s="55"/>
      <c r="Q73" s="56"/>
    </row>
    <row r="74" spans="2:17" hidden="1" x14ac:dyDescent="0.2">
      <c r="B74" s="86">
        <v>102754</v>
      </c>
      <c r="C74" s="59" t="s">
        <v>183</v>
      </c>
      <c r="D74" s="72" t="s">
        <v>119</v>
      </c>
      <c r="E74" s="77" t="s">
        <v>120</v>
      </c>
      <c r="F74" s="80" t="s">
        <v>109</v>
      </c>
      <c r="G74" s="84"/>
      <c r="H74" s="79">
        <v>16149.05</v>
      </c>
      <c r="I74" s="68"/>
      <c r="J74" s="59">
        <v>43350</v>
      </c>
      <c r="K74" s="59">
        <v>43349</v>
      </c>
      <c r="L74" s="55"/>
      <c r="M74" s="55"/>
      <c r="N74" s="69" t="s">
        <v>24</v>
      </c>
      <c r="O74" s="55"/>
      <c r="P74" s="55"/>
      <c r="Q74" s="56"/>
    </row>
    <row r="75" spans="2:17" hidden="1" x14ac:dyDescent="0.2">
      <c r="B75" s="70">
        <v>3244</v>
      </c>
      <c r="C75" s="59">
        <v>43319</v>
      </c>
      <c r="D75" s="72" t="s">
        <v>184</v>
      </c>
      <c r="E75" s="77" t="s">
        <v>46</v>
      </c>
      <c r="F75" s="80" t="s">
        <v>109</v>
      </c>
      <c r="G75" s="84"/>
      <c r="H75" s="79">
        <v>3689.04</v>
      </c>
      <c r="I75" s="68"/>
      <c r="J75" s="59">
        <v>43347</v>
      </c>
      <c r="K75" s="59">
        <v>43349</v>
      </c>
      <c r="L75" s="55"/>
      <c r="M75" s="55"/>
      <c r="N75" s="69" t="s">
        <v>24</v>
      </c>
      <c r="O75" s="55"/>
      <c r="P75" s="55"/>
      <c r="Q75" s="56"/>
    </row>
    <row r="76" spans="2:17" hidden="1" x14ac:dyDescent="0.2">
      <c r="B76" s="70">
        <v>3</v>
      </c>
      <c r="C76" s="59">
        <v>43342</v>
      </c>
      <c r="D76" s="72" t="s">
        <v>185</v>
      </c>
      <c r="E76" s="77" t="s">
        <v>129</v>
      </c>
      <c r="F76" s="80" t="s">
        <v>109</v>
      </c>
      <c r="G76" s="84"/>
      <c r="H76" s="79">
        <v>23625</v>
      </c>
      <c r="I76" s="68"/>
      <c r="J76" s="59">
        <v>43349</v>
      </c>
      <c r="K76" s="59">
        <v>43349</v>
      </c>
      <c r="L76" s="55"/>
      <c r="M76" s="55"/>
      <c r="N76" s="69" t="s">
        <v>24</v>
      </c>
      <c r="O76" s="55"/>
      <c r="P76" s="55"/>
      <c r="Q76" s="56"/>
    </row>
    <row r="77" spans="2:17" hidden="1" x14ac:dyDescent="0.2">
      <c r="B77" s="70"/>
      <c r="C77" s="59">
        <v>43349</v>
      </c>
      <c r="D77" s="72" t="s">
        <v>186</v>
      </c>
      <c r="E77" s="77" t="s">
        <v>187</v>
      </c>
      <c r="F77" s="80" t="s">
        <v>109</v>
      </c>
      <c r="G77" s="84"/>
      <c r="H77" s="79">
        <v>87666.58</v>
      </c>
      <c r="I77" s="68"/>
      <c r="J77" s="59">
        <v>43350</v>
      </c>
      <c r="K77" s="59">
        <v>43349</v>
      </c>
      <c r="L77" s="55"/>
      <c r="M77" s="55"/>
      <c r="N77" s="69" t="s">
        <v>24</v>
      </c>
      <c r="O77" s="55"/>
      <c r="P77" s="55"/>
      <c r="Q77" s="56"/>
    </row>
    <row r="78" spans="2:17" hidden="1" x14ac:dyDescent="0.2">
      <c r="B78" s="70"/>
      <c r="C78" s="59">
        <v>43349</v>
      </c>
      <c r="D78" s="72" t="s">
        <v>188</v>
      </c>
      <c r="E78" s="77" t="s">
        <v>189</v>
      </c>
      <c r="F78" s="80" t="s">
        <v>109</v>
      </c>
      <c r="G78" s="84"/>
      <c r="H78" s="79">
        <v>719.75</v>
      </c>
      <c r="I78" s="68"/>
      <c r="J78" s="59">
        <v>43349</v>
      </c>
      <c r="K78" s="59">
        <v>43349</v>
      </c>
      <c r="L78" s="55"/>
      <c r="M78" s="55"/>
      <c r="N78" s="69" t="s">
        <v>24</v>
      </c>
      <c r="O78" s="55"/>
      <c r="P78" s="55"/>
      <c r="Q78" s="56"/>
    </row>
    <row r="79" spans="2:17" hidden="1" x14ac:dyDescent="0.2">
      <c r="B79" s="70"/>
      <c r="C79" s="59">
        <v>43349</v>
      </c>
      <c r="D79" s="72" t="s">
        <v>188</v>
      </c>
      <c r="E79" s="77" t="s">
        <v>190</v>
      </c>
      <c r="F79" s="80" t="s">
        <v>109</v>
      </c>
      <c r="G79" s="84"/>
      <c r="H79" s="79">
        <v>700.33</v>
      </c>
      <c r="I79" s="68"/>
      <c r="J79" s="59">
        <v>43349</v>
      </c>
      <c r="K79" s="59">
        <v>43349</v>
      </c>
      <c r="L79" s="55"/>
      <c r="M79" s="55"/>
      <c r="N79" s="69" t="s">
        <v>24</v>
      </c>
      <c r="O79" s="55"/>
      <c r="P79" s="55"/>
      <c r="Q79" s="56"/>
    </row>
    <row r="80" spans="2:17" x14ac:dyDescent="0.2">
      <c r="B80" s="97" t="s">
        <v>241</v>
      </c>
      <c r="C80" s="59">
        <v>43318</v>
      </c>
      <c r="D80" s="72" t="s">
        <v>134</v>
      </c>
      <c r="E80" s="77" t="s">
        <v>23</v>
      </c>
      <c r="F80" s="80" t="s">
        <v>109</v>
      </c>
      <c r="G80" s="84"/>
      <c r="H80" s="79">
        <v>21945</v>
      </c>
      <c r="I80" s="68"/>
      <c r="J80" s="59">
        <v>43348</v>
      </c>
      <c r="K80" s="59">
        <v>43349</v>
      </c>
      <c r="L80" s="55"/>
      <c r="M80" s="55"/>
      <c r="N80" s="70" t="s">
        <v>24</v>
      </c>
      <c r="O80" s="55"/>
      <c r="P80" s="55"/>
      <c r="Q80" s="56"/>
    </row>
    <row r="81" spans="2:17" hidden="1" x14ac:dyDescent="0.2">
      <c r="B81" s="70"/>
      <c r="C81" s="59">
        <v>43349</v>
      </c>
      <c r="D81" s="72" t="s">
        <v>188</v>
      </c>
      <c r="E81" s="77" t="s">
        <v>191</v>
      </c>
      <c r="F81" s="80" t="s">
        <v>109</v>
      </c>
      <c r="G81" s="84"/>
      <c r="H81" s="79">
        <v>888.93</v>
      </c>
      <c r="I81" s="68"/>
      <c r="J81" s="59">
        <v>43349</v>
      </c>
      <c r="K81" s="59">
        <v>43349</v>
      </c>
      <c r="L81" s="55"/>
      <c r="M81" s="55"/>
      <c r="N81" s="69" t="s">
        <v>24</v>
      </c>
      <c r="O81" s="55"/>
      <c r="P81" s="55"/>
      <c r="Q81" s="56"/>
    </row>
    <row r="82" spans="2:17" hidden="1" x14ac:dyDescent="0.2">
      <c r="B82" s="70"/>
      <c r="C82" s="59">
        <v>43349</v>
      </c>
      <c r="D82" s="72" t="s">
        <v>188</v>
      </c>
      <c r="E82" s="77" t="s">
        <v>192</v>
      </c>
      <c r="F82" s="80" t="s">
        <v>109</v>
      </c>
      <c r="G82" s="84"/>
      <c r="H82" s="79">
        <v>719.74</v>
      </c>
      <c r="I82" s="68"/>
      <c r="J82" s="59">
        <v>43349</v>
      </c>
      <c r="K82" s="59">
        <v>43349</v>
      </c>
      <c r="L82" s="55"/>
      <c r="M82" s="55"/>
      <c r="N82" s="69" t="s">
        <v>24</v>
      </c>
      <c r="O82" s="55"/>
      <c r="P82" s="55"/>
      <c r="Q82" s="56"/>
    </row>
    <row r="83" spans="2:17" hidden="1" x14ac:dyDescent="0.2">
      <c r="B83" s="70"/>
      <c r="C83" s="59">
        <v>43349</v>
      </c>
      <c r="D83" s="72" t="s">
        <v>94</v>
      </c>
      <c r="E83" s="77"/>
      <c r="F83" s="80" t="s">
        <v>109</v>
      </c>
      <c r="G83" s="84"/>
      <c r="H83" s="79">
        <v>22688.58</v>
      </c>
      <c r="I83" s="68"/>
      <c r="J83" s="59">
        <v>43349</v>
      </c>
      <c r="K83" s="59">
        <v>43349</v>
      </c>
      <c r="L83" s="55"/>
      <c r="M83" s="55"/>
      <c r="N83" s="69" t="s">
        <v>24</v>
      </c>
      <c r="O83" s="55"/>
      <c r="P83" s="55"/>
      <c r="Q83" s="56"/>
    </row>
    <row r="84" spans="2:17" hidden="1" x14ac:dyDescent="0.2">
      <c r="B84" s="70"/>
      <c r="C84" s="59">
        <v>43349</v>
      </c>
      <c r="D84" s="72" t="s">
        <v>181</v>
      </c>
      <c r="E84" s="72" t="s">
        <v>182</v>
      </c>
      <c r="F84" s="80" t="s">
        <v>121</v>
      </c>
      <c r="G84" s="65"/>
      <c r="H84" s="78">
        <v>9.6999999999999993</v>
      </c>
      <c r="I84" s="67"/>
      <c r="J84" s="59">
        <v>43349</v>
      </c>
      <c r="K84" s="59">
        <v>43349</v>
      </c>
      <c r="L84" s="55"/>
      <c r="M84" s="55"/>
      <c r="N84" s="69" t="s">
        <v>24</v>
      </c>
      <c r="O84" s="55"/>
      <c r="P84" s="55"/>
      <c r="Q84" s="56"/>
    </row>
    <row r="85" spans="2:17" hidden="1" x14ac:dyDescent="0.2">
      <c r="B85" s="70"/>
      <c r="C85" s="59">
        <v>43349</v>
      </c>
      <c r="D85" s="72" t="s">
        <v>181</v>
      </c>
      <c r="E85" s="72" t="s">
        <v>182</v>
      </c>
      <c r="F85" s="80" t="s">
        <v>121</v>
      </c>
      <c r="G85" s="65"/>
      <c r="H85" s="78">
        <v>9.6999999999999993</v>
      </c>
      <c r="I85" s="67"/>
      <c r="J85" s="59">
        <v>43349</v>
      </c>
      <c r="K85" s="59">
        <v>43349</v>
      </c>
      <c r="L85" s="55"/>
      <c r="M85" s="55"/>
      <c r="N85" s="69" t="s">
        <v>24</v>
      </c>
      <c r="O85" s="55"/>
      <c r="P85" s="55"/>
      <c r="Q85" s="56"/>
    </row>
    <row r="86" spans="2:17" hidden="1" x14ac:dyDescent="0.2">
      <c r="B86" s="70"/>
      <c r="C86" s="59">
        <v>43354</v>
      </c>
      <c r="D86" s="72" t="s">
        <v>132</v>
      </c>
      <c r="E86" s="77" t="s">
        <v>133</v>
      </c>
      <c r="F86" s="80" t="s">
        <v>109</v>
      </c>
      <c r="G86" s="84">
        <v>972.88</v>
      </c>
      <c r="H86" s="79"/>
      <c r="I86" s="68"/>
      <c r="J86" s="59"/>
      <c r="K86" s="59"/>
      <c r="L86" s="55"/>
      <c r="M86" s="55"/>
      <c r="N86" s="70" t="s">
        <v>135</v>
      </c>
      <c r="O86" s="55"/>
      <c r="P86" s="55"/>
      <c r="Q86" s="56"/>
    </row>
    <row r="87" spans="2:17" hidden="1" x14ac:dyDescent="0.2">
      <c r="B87" s="70"/>
      <c r="C87" s="59">
        <v>43354</v>
      </c>
      <c r="D87" s="72" t="s">
        <v>193</v>
      </c>
      <c r="E87" s="77" t="s">
        <v>194</v>
      </c>
      <c r="F87" s="80" t="s">
        <v>109</v>
      </c>
      <c r="G87" s="84"/>
      <c r="H87" s="79">
        <v>251.25</v>
      </c>
      <c r="I87" s="68"/>
      <c r="J87" s="59">
        <v>43349</v>
      </c>
      <c r="K87" s="59">
        <v>43354</v>
      </c>
      <c r="L87" s="55"/>
      <c r="M87" s="55"/>
      <c r="N87" s="69" t="s">
        <v>24</v>
      </c>
      <c r="O87" s="55"/>
      <c r="P87" s="55"/>
      <c r="Q87" s="56"/>
    </row>
    <row r="88" spans="2:17" hidden="1" x14ac:dyDescent="0.2">
      <c r="B88" s="70"/>
      <c r="C88" s="59">
        <v>43354</v>
      </c>
      <c r="D88" s="72" t="s">
        <v>193</v>
      </c>
      <c r="E88" s="77" t="s">
        <v>195</v>
      </c>
      <c r="F88" s="80" t="s">
        <v>109</v>
      </c>
      <c r="G88" s="84"/>
      <c r="H88" s="79">
        <v>326.69</v>
      </c>
      <c r="I88" s="68"/>
      <c r="J88" s="59">
        <v>43349</v>
      </c>
      <c r="K88" s="59">
        <v>43354</v>
      </c>
      <c r="L88" s="55"/>
      <c r="M88" s="55"/>
      <c r="N88" s="69" t="s">
        <v>24</v>
      </c>
      <c r="O88" s="55"/>
      <c r="P88" s="55"/>
      <c r="Q88" s="56"/>
    </row>
    <row r="89" spans="2:17" hidden="1" x14ac:dyDescent="0.2">
      <c r="B89" s="70"/>
      <c r="C89" s="59">
        <v>43354</v>
      </c>
      <c r="D89" s="72" t="s">
        <v>193</v>
      </c>
      <c r="E89" s="77" t="s">
        <v>196</v>
      </c>
      <c r="F89" s="80" t="s">
        <v>109</v>
      </c>
      <c r="G89" s="84"/>
      <c r="H89" s="79">
        <v>394.94</v>
      </c>
      <c r="I89" s="68"/>
      <c r="J89" s="59">
        <v>43349</v>
      </c>
      <c r="K89" s="59">
        <v>43354</v>
      </c>
      <c r="L89" s="55"/>
      <c r="M89" s="55"/>
      <c r="N89" s="69" t="s">
        <v>24</v>
      </c>
      <c r="O89" s="55"/>
      <c r="P89" s="55"/>
      <c r="Q89" s="56"/>
    </row>
    <row r="90" spans="2:17" hidden="1" x14ac:dyDescent="0.2">
      <c r="B90" s="87"/>
      <c r="C90" s="88">
        <v>43355</v>
      </c>
      <c r="D90" s="89" t="s">
        <v>197</v>
      </c>
      <c r="E90" s="89" t="s">
        <v>198</v>
      </c>
      <c r="F90" s="90" t="s">
        <v>109</v>
      </c>
      <c r="G90" s="91">
        <v>1100</v>
      </c>
      <c r="H90" s="92"/>
      <c r="I90" s="93"/>
      <c r="J90" s="88">
        <v>43713</v>
      </c>
      <c r="K90" s="88">
        <v>43355</v>
      </c>
      <c r="L90" s="94"/>
      <c r="M90" s="94"/>
      <c r="N90" s="87" t="s">
        <v>135</v>
      </c>
      <c r="O90" s="94"/>
      <c r="P90" s="94"/>
      <c r="Q90" s="56"/>
    </row>
    <row r="91" spans="2:17" hidden="1" x14ac:dyDescent="0.2">
      <c r="B91" s="70"/>
      <c r="C91" s="59">
        <v>43355</v>
      </c>
      <c r="D91" s="72" t="s">
        <v>132</v>
      </c>
      <c r="E91" s="77" t="s">
        <v>133</v>
      </c>
      <c r="F91" s="80" t="s">
        <v>109</v>
      </c>
      <c r="G91" s="84">
        <v>15129.1</v>
      </c>
      <c r="H91" s="79"/>
      <c r="I91" s="68"/>
      <c r="J91" s="59">
        <v>43355</v>
      </c>
      <c r="K91" s="59">
        <v>43355</v>
      </c>
      <c r="L91" s="55"/>
      <c r="M91" s="55"/>
      <c r="N91" s="69" t="s">
        <v>24</v>
      </c>
      <c r="O91" s="55"/>
      <c r="P91" s="55"/>
      <c r="Q91" s="56"/>
    </row>
    <row r="92" spans="2:17" hidden="1" x14ac:dyDescent="0.2">
      <c r="B92" s="70"/>
      <c r="C92" s="59">
        <v>43355</v>
      </c>
      <c r="D92" s="72" t="s">
        <v>136</v>
      </c>
      <c r="E92" s="77" t="s">
        <v>199</v>
      </c>
      <c r="F92" s="80" t="s">
        <v>109</v>
      </c>
      <c r="G92" s="84"/>
      <c r="H92" s="79">
        <v>8800</v>
      </c>
      <c r="I92" s="68"/>
      <c r="J92" s="59">
        <v>43348</v>
      </c>
      <c r="K92" s="59">
        <v>43355</v>
      </c>
      <c r="L92" s="55"/>
      <c r="M92" s="55"/>
      <c r="N92" s="69" t="s">
        <v>24</v>
      </c>
      <c r="O92" s="55"/>
      <c r="P92" s="55"/>
      <c r="Q92" s="56"/>
    </row>
    <row r="93" spans="2:17" hidden="1" x14ac:dyDescent="0.2">
      <c r="B93" s="70"/>
      <c r="C93" s="59">
        <v>43355</v>
      </c>
      <c r="D93" s="72" t="s">
        <v>136</v>
      </c>
      <c r="E93" s="77" t="s">
        <v>200</v>
      </c>
      <c r="F93" s="80" t="s">
        <v>109</v>
      </c>
      <c r="G93" s="84"/>
      <c r="H93" s="79">
        <v>2000</v>
      </c>
      <c r="I93" s="68"/>
      <c r="J93" s="59">
        <v>43348</v>
      </c>
      <c r="K93" s="59">
        <v>43355</v>
      </c>
      <c r="L93" s="55"/>
      <c r="M93" s="55"/>
      <c r="N93" s="69" t="s">
        <v>24</v>
      </c>
      <c r="O93" s="55"/>
      <c r="P93" s="55"/>
      <c r="Q93" s="56"/>
    </row>
    <row r="94" spans="2:17" hidden="1" x14ac:dyDescent="0.2">
      <c r="B94" s="87"/>
      <c r="C94" s="88">
        <v>43355</v>
      </c>
      <c r="D94" s="89" t="s">
        <v>136</v>
      </c>
      <c r="E94" s="89" t="s">
        <v>198</v>
      </c>
      <c r="F94" s="90" t="s">
        <v>109</v>
      </c>
      <c r="G94" s="91"/>
      <c r="H94" s="92">
        <v>1100</v>
      </c>
      <c r="I94" s="93"/>
      <c r="J94" s="88">
        <v>43348</v>
      </c>
      <c r="K94" s="88">
        <v>43355</v>
      </c>
      <c r="L94" s="94"/>
      <c r="M94" s="94"/>
      <c r="N94" s="87" t="s">
        <v>201</v>
      </c>
      <c r="O94" s="94"/>
      <c r="P94" s="94"/>
      <c r="Q94" s="56"/>
    </row>
    <row r="95" spans="2:17" hidden="1" x14ac:dyDescent="0.2">
      <c r="B95" s="70"/>
      <c r="C95" s="59">
        <v>43355</v>
      </c>
      <c r="D95" s="72" t="s">
        <v>136</v>
      </c>
      <c r="E95" s="77" t="s">
        <v>202</v>
      </c>
      <c r="F95" s="80" t="s">
        <v>109</v>
      </c>
      <c r="G95" s="84"/>
      <c r="H95" s="79">
        <v>1100</v>
      </c>
      <c r="I95" s="68"/>
      <c r="J95" s="59">
        <v>43348</v>
      </c>
      <c r="K95" s="59">
        <v>43355</v>
      </c>
      <c r="L95" s="55"/>
      <c r="M95" s="55"/>
      <c r="N95" s="69" t="s">
        <v>24</v>
      </c>
      <c r="O95" s="55"/>
      <c r="P95" s="55"/>
      <c r="Q95" s="56"/>
    </row>
    <row r="96" spans="2:17" hidden="1" x14ac:dyDescent="0.2">
      <c r="B96" s="70"/>
      <c r="C96" s="59">
        <v>43355</v>
      </c>
      <c r="D96" s="72" t="s">
        <v>136</v>
      </c>
      <c r="E96" s="77" t="s">
        <v>203</v>
      </c>
      <c r="F96" s="80" t="s">
        <v>109</v>
      </c>
      <c r="G96" s="84"/>
      <c r="H96" s="79">
        <v>3200</v>
      </c>
      <c r="I96" s="68"/>
      <c r="J96" s="59">
        <v>43348</v>
      </c>
      <c r="K96" s="59">
        <v>43355</v>
      </c>
      <c r="L96" s="55"/>
      <c r="M96" s="55"/>
      <c r="N96" s="69" t="s">
        <v>24</v>
      </c>
      <c r="O96" s="55"/>
      <c r="P96" s="55"/>
      <c r="Q96" s="56"/>
    </row>
    <row r="97" spans="2:17" hidden="1" x14ac:dyDescent="0.2">
      <c r="B97" s="70"/>
      <c r="C97" s="59">
        <v>43355</v>
      </c>
      <c r="D97" s="72" t="s">
        <v>181</v>
      </c>
      <c r="E97" s="72" t="s">
        <v>182</v>
      </c>
      <c r="F97" s="80" t="s">
        <v>121</v>
      </c>
      <c r="G97" s="65"/>
      <c r="H97" s="78">
        <v>9.6999999999999993</v>
      </c>
      <c r="I97" s="67"/>
      <c r="J97" s="59">
        <v>43348</v>
      </c>
      <c r="K97" s="59">
        <v>43348</v>
      </c>
      <c r="L97" s="54"/>
      <c r="M97" s="54"/>
      <c r="N97" s="69" t="s">
        <v>24</v>
      </c>
      <c r="O97" s="55"/>
      <c r="P97" s="55"/>
      <c r="Q97" s="56"/>
    </row>
    <row r="98" spans="2:17" hidden="1" x14ac:dyDescent="0.2">
      <c r="B98" s="70"/>
      <c r="C98" s="59">
        <v>43355</v>
      </c>
      <c r="D98" s="72" t="s">
        <v>181</v>
      </c>
      <c r="E98" s="72" t="s">
        <v>182</v>
      </c>
      <c r="F98" s="80" t="s">
        <v>121</v>
      </c>
      <c r="G98" s="65"/>
      <c r="H98" s="78">
        <v>9.6999999999999993</v>
      </c>
      <c r="I98" s="67"/>
      <c r="J98" s="59">
        <v>43348</v>
      </c>
      <c r="K98" s="59">
        <v>43348</v>
      </c>
      <c r="L98" s="54"/>
      <c r="M98" s="54"/>
      <c r="N98" s="69" t="s">
        <v>24</v>
      </c>
      <c r="O98" s="55"/>
      <c r="P98" s="55"/>
      <c r="Q98" s="56"/>
    </row>
    <row r="99" spans="2:17" hidden="1" x14ac:dyDescent="0.2">
      <c r="B99" s="70"/>
      <c r="C99" s="59">
        <v>43355</v>
      </c>
      <c r="D99" s="72" t="s">
        <v>181</v>
      </c>
      <c r="E99" s="72" t="s">
        <v>182</v>
      </c>
      <c r="F99" s="80" t="s">
        <v>121</v>
      </c>
      <c r="G99" s="65"/>
      <c r="H99" s="78">
        <v>9.6999999999999993</v>
      </c>
      <c r="I99" s="67"/>
      <c r="J99" s="59">
        <v>43348</v>
      </c>
      <c r="K99" s="59">
        <v>43348</v>
      </c>
      <c r="L99" s="54"/>
      <c r="M99" s="54"/>
      <c r="N99" s="69" t="s">
        <v>24</v>
      </c>
      <c r="O99" s="55"/>
      <c r="P99" s="55"/>
      <c r="Q99" s="56"/>
    </row>
    <row r="100" spans="2:17" hidden="1" x14ac:dyDescent="0.2">
      <c r="B100" s="70"/>
      <c r="C100" s="59">
        <v>43356</v>
      </c>
      <c r="D100" s="72" t="s">
        <v>132</v>
      </c>
      <c r="E100" s="77" t="s">
        <v>133</v>
      </c>
      <c r="F100" s="80" t="s">
        <v>121</v>
      </c>
      <c r="G100" s="84">
        <v>899.7</v>
      </c>
      <c r="H100" s="79"/>
      <c r="I100" s="68"/>
      <c r="J100" s="59"/>
      <c r="K100" s="59"/>
      <c r="L100" s="55"/>
      <c r="M100" s="55"/>
      <c r="N100" s="70" t="s">
        <v>135</v>
      </c>
      <c r="O100" s="55"/>
      <c r="P100" s="55"/>
      <c r="Q100" s="56"/>
    </row>
    <row r="101" spans="2:17" hidden="1" x14ac:dyDescent="0.2">
      <c r="B101" s="70"/>
      <c r="C101" s="59">
        <v>43356</v>
      </c>
      <c r="D101" s="72" t="s">
        <v>136</v>
      </c>
      <c r="E101" s="77" t="s">
        <v>204</v>
      </c>
      <c r="F101" s="80" t="s">
        <v>109</v>
      </c>
      <c r="G101" s="84"/>
      <c r="H101" s="79">
        <v>890</v>
      </c>
      <c r="I101" s="68"/>
      <c r="J101" s="59">
        <v>43348</v>
      </c>
      <c r="K101" s="59">
        <v>43355</v>
      </c>
      <c r="L101" s="55"/>
      <c r="M101" s="55"/>
      <c r="N101" s="69" t="s">
        <v>24</v>
      </c>
      <c r="O101" s="55"/>
      <c r="P101" s="55"/>
      <c r="Q101" s="56"/>
    </row>
    <row r="102" spans="2:17" hidden="1" x14ac:dyDescent="0.2">
      <c r="B102" s="70"/>
      <c r="C102" s="59">
        <v>43355</v>
      </c>
      <c r="D102" s="72" t="s">
        <v>181</v>
      </c>
      <c r="E102" s="72" t="s">
        <v>182</v>
      </c>
      <c r="F102" s="80" t="s">
        <v>121</v>
      </c>
      <c r="G102" s="65"/>
      <c r="H102" s="78">
        <v>9.6999999999999993</v>
      </c>
      <c r="I102" s="67"/>
      <c r="J102" s="59">
        <v>43355</v>
      </c>
      <c r="K102" s="59">
        <v>43348</v>
      </c>
      <c r="L102" s="55"/>
      <c r="M102" s="55"/>
      <c r="N102" s="69" t="s">
        <v>24</v>
      </c>
      <c r="O102" s="55"/>
      <c r="P102" s="55"/>
      <c r="Q102" s="56"/>
    </row>
    <row r="103" spans="2:17" hidden="1" x14ac:dyDescent="0.2">
      <c r="B103" s="70"/>
      <c r="C103" s="59">
        <v>43357</v>
      </c>
      <c r="D103" s="72" t="s">
        <v>205</v>
      </c>
      <c r="E103" s="72" t="s">
        <v>206</v>
      </c>
      <c r="F103" s="80" t="s">
        <v>121</v>
      </c>
      <c r="G103" s="65">
        <v>220650</v>
      </c>
      <c r="H103" s="78"/>
      <c r="I103" s="67"/>
      <c r="J103" s="59"/>
      <c r="K103" s="59"/>
      <c r="L103" s="55"/>
      <c r="M103" s="55"/>
      <c r="N103" s="70" t="s">
        <v>135</v>
      </c>
      <c r="O103" s="55"/>
      <c r="P103" s="55"/>
      <c r="Q103" s="56"/>
    </row>
    <row r="104" spans="2:17" hidden="1" x14ac:dyDescent="0.2">
      <c r="B104" s="70"/>
      <c r="C104" s="59">
        <v>43357</v>
      </c>
      <c r="D104" s="72" t="s">
        <v>205</v>
      </c>
      <c r="E104" s="72" t="s">
        <v>206</v>
      </c>
      <c r="F104" s="80" t="s">
        <v>121</v>
      </c>
      <c r="G104" s="84">
        <v>779350</v>
      </c>
      <c r="H104" s="79"/>
      <c r="I104" s="68"/>
      <c r="J104" s="59"/>
      <c r="K104" s="59"/>
      <c r="L104" s="55"/>
      <c r="M104" s="55"/>
      <c r="N104" s="70" t="s">
        <v>135</v>
      </c>
      <c r="O104" s="55"/>
      <c r="P104" s="55"/>
      <c r="Q104" s="56"/>
    </row>
    <row r="105" spans="2:17" hidden="1" x14ac:dyDescent="0.2">
      <c r="B105" s="70">
        <v>6083</v>
      </c>
      <c r="C105" s="59">
        <v>43346</v>
      </c>
      <c r="D105" s="72" t="s">
        <v>207</v>
      </c>
      <c r="E105" s="77" t="s">
        <v>208</v>
      </c>
      <c r="F105" s="80" t="s">
        <v>109</v>
      </c>
      <c r="G105" s="84"/>
      <c r="H105" s="79">
        <v>400</v>
      </c>
      <c r="I105" s="68"/>
      <c r="J105" s="59">
        <v>43363</v>
      </c>
      <c r="K105" s="59">
        <v>43357</v>
      </c>
      <c r="L105" s="55"/>
      <c r="M105" s="55"/>
      <c r="N105" s="69" t="s">
        <v>24</v>
      </c>
      <c r="O105" s="55"/>
      <c r="P105" s="55"/>
      <c r="Q105" s="56"/>
    </row>
    <row r="106" spans="2:17" hidden="1" x14ac:dyDescent="0.2">
      <c r="B106" s="70"/>
      <c r="C106" s="59">
        <v>43357</v>
      </c>
      <c r="D106" s="72" t="s">
        <v>181</v>
      </c>
      <c r="E106" s="72" t="s">
        <v>182</v>
      </c>
      <c r="F106" s="80" t="s">
        <v>121</v>
      </c>
      <c r="G106" s="65"/>
      <c r="H106" s="78">
        <v>9.6999999999999993</v>
      </c>
      <c r="I106" s="67"/>
      <c r="J106" s="59">
        <v>43355</v>
      </c>
      <c r="K106" s="59">
        <v>43348</v>
      </c>
      <c r="L106" s="55"/>
      <c r="M106" s="55"/>
      <c r="N106" s="69" t="s">
        <v>24</v>
      </c>
      <c r="O106" s="55"/>
      <c r="P106" s="55"/>
      <c r="Q106" s="56"/>
    </row>
    <row r="107" spans="2:17" hidden="1" x14ac:dyDescent="0.2">
      <c r="B107" s="70"/>
      <c r="C107" s="59">
        <v>43357</v>
      </c>
      <c r="D107" s="72" t="s">
        <v>209</v>
      </c>
      <c r="E107" s="77" t="s">
        <v>133</v>
      </c>
      <c r="F107" s="80" t="s">
        <v>121</v>
      </c>
      <c r="G107" s="84"/>
      <c r="H107" s="79">
        <v>999420.31</v>
      </c>
      <c r="I107" s="68"/>
      <c r="J107" s="59"/>
      <c r="K107" s="59"/>
      <c r="L107" s="55"/>
      <c r="M107" s="55"/>
      <c r="N107" s="70"/>
      <c r="O107" s="55"/>
      <c r="P107" s="55"/>
      <c r="Q107" s="56"/>
    </row>
    <row r="108" spans="2:17" hidden="1" x14ac:dyDescent="0.2">
      <c r="B108" s="70">
        <v>17799</v>
      </c>
      <c r="C108" s="59">
        <v>43340</v>
      </c>
      <c r="D108" s="72" t="s">
        <v>126</v>
      </c>
      <c r="E108" s="77" t="s">
        <v>127</v>
      </c>
      <c r="F108" s="80" t="s">
        <v>109</v>
      </c>
      <c r="G108" s="84"/>
      <c r="H108" s="79">
        <v>169.99</v>
      </c>
      <c r="I108" s="68"/>
      <c r="J108" s="59">
        <v>43358</v>
      </c>
      <c r="K108" s="59">
        <v>43357</v>
      </c>
      <c r="L108" s="55"/>
      <c r="M108" s="55"/>
      <c r="N108" s="69" t="s">
        <v>24</v>
      </c>
      <c r="O108" s="55"/>
      <c r="P108" s="96"/>
      <c r="Q108" s="56"/>
    </row>
    <row r="109" spans="2:17" hidden="1" x14ac:dyDescent="0.2">
      <c r="B109" s="70"/>
      <c r="C109" s="59">
        <v>43360</v>
      </c>
      <c r="D109" s="72" t="s">
        <v>132</v>
      </c>
      <c r="E109" s="77" t="s">
        <v>133</v>
      </c>
      <c r="F109" s="80" t="s">
        <v>121</v>
      </c>
      <c r="G109" s="84">
        <v>32544.1</v>
      </c>
      <c r="H109" s="79"/>
      <c r="I109" s="68"/>
      <c r="J109" s="59"/>
      <c r="K109" s="59"/>
      <c r="L109" s="55"/>
      <c r="M109" s="55"/>
      <c r="N109" s="70" t="s">
        <v>135</v>
      </c>
      <c r="O109" s="55"/>
      <c r="P109" s="96"/>
      <c r="Q109" s="56"/>
    </row>
    <row r="110" spans="2:17" hidden="1" x14ac:dyDescent="0.2">
      <c r="B110" s="70"/>
      <c r="C110" s="59">
        <v>43360</v>
      </c>
      <c r="D110" s="72" t="s">
        <v>132</v>
      </c>
      <c r="E110" s="77" t="s">
        <v>133</v>
      </c>
      <c r="F110" s="80" t="s">
        <v>121</v>
      </c>
      <c r="G110" s="84">
        <v>76286.09</v>
      </c>
      <c r="H110" s="79"/>
      <c r="I110" s="68"/>
      <c r="J110" s="59"/>
      <c r="K110" s="59"/>
      <c r="L110" s="55"/>
      <c r="M110" s="55"/>
      <c r="N110" s="70" t="s">
        <v>135</v>
      </c>
      <c r="O110" s="55"/>
      <c r="P110" s="96"/>
      <c r="Q110" s="56"/>
    </row>
    <row r="111" spans="2:17" hidden="1" x14ac:dyDescent="0.2">
      <c r="B111" s="70">
        <v>364</v>
      </c>
      <c r="C111" s="59">
        <v>43315</v>
      </c>
      <c r="D111" s="72" t="s">
        <v>210</v>
      </c>
      <c r="E111" s="77" t="s">
        <v>211</v>
      </c>
      <c r="F111" s="80" t="s">
        <v>121</v>
      </c>
      <c r="G111" s="84"/>
      <c r="H111" s="79">
        <v>6569.5</v>
      </c>
      <c r="I111" s="68"/>
      <c r="J111" s="59">
        <v>43330</v>
      </c>
      <c r="K111" s="59">
        <v>43360</v>
      </c>
      <c r="L111" s="55"/>
      <c r="M111" s="55"/>
      <c r="N111" s="69" t="s">
        <v>24</v>
      </c>
      <c r="O111" s="55"/>
      <c r="P111" s="96"/>
      <c r="Q111" s="56"/>
    </row>
    <row r="112" spans="2:17" ht="20.399999999999999" hidden="1" x14ac:dyDescent="0.2">
      <c r="B112" s="70">
        <v>144</v>
      </c>
      <c r="C112" s="59">
        <v>43287</v>
      </c>
      <c r="D112" s="72" t="s">
        <v>212</v>
      </c>
      <c r="E112" s="77" t="s">
        <v>211</v>
      </c>
      <c r="F112" s="80" t="s">
        <v>121</v>
      </c>
      <c r="G112" s="84"/>
      <c r="H112" s="79">
        <v>2950</v>
      </c>
      <c r="I112" s="68"/>
      <c r="J112" s="59">
        <v>43299</v>
      </c>
      <c r="K112" s="59">
        <v>43360</v>
      </c>
      <c r="L112" s="55"/>
      <c r="M112" s="55"/>
      <c r="N112" s="69" t="s">
        <v>24</v>
      </c>
      <c r="O112" s="55"/>
      <c r="P112" s="97" t="s">
        <v>239</v>
      </c>
      <c r="Q112" s="56"/>
    </row>
    <row r="113" spans="2:17" ht="20.399999999999999" hidden="1" x14ac:dyDescent="0.2">
      <c r="B113" s="70">
        <v>145</v>
      </c>
      <c r="C113" s="59">
        <v>43287</v>
      </c>
      <c r="D113" s="72" t="s">
        <v>212</v>
      </c>
      <c r="E113" s="77" t="s">
        <v>211</v>
      </c>
      <c r="F113" s="80" t="s">
        <v>121</v>
      </c>
      <c r="G113" s="84"/>
      <c r="H113" s="79">
        <v>4500</v>
      </c>
      <c r="I113" s="68"/>
      <c r="J113" s="59">
        <v>43299</v>
      </c>
      <c r="K113" s="59">
        <v>43360</v>
      </c>
      <c r="L113" s="55"/>
      <c r="M113" s="55"/>
      <c r="N113" s="69" t="s">
        <v>24</v>
      </c>
      <c r="O113" s="55"/>
      <c r="P113" s="97" t="s">
        <v>239</v>
      </c>
      <c r="Q113" s="56"/>
    </row>
    <row r="114" spans="2:17" ht="20.399999999999999" hidden="1" x14ac:dyDescent="0.2">
      <c r="B114" s="70">
        <v>155</v>
      </c>
      <c r="C114" s="59">
        <v>43318</v>
      </c>
      <c r="D114" s="72" t="s">
        <v>212</v>
      </c>
      <c r="E114" s="77" t="s">
        <v>211</v>
      </c>
      <c r="F114" s="80" t="s">
        <v>109</v>
      </c>
      <c r="G114" s="84"/>
      <c r="H114" s="79">
        <v>2950</v>
      </c>
      <c r="I114" s="68"/>
      <c r="J114" s="59">
        <v>43330</v>
      </c>
      <c r="K114" s="59">
        <v>43360</v>
      </c>
      <c r="L114" s="55"/>
      <c r="M114" s="55"/>
      <c r="N114" s="69" t="s">
        <v>24</v>
      </c>
      <c r="O114" s="55"/>
      <c r="P114" s="97" t="s">
        <v>239</v>
      </c>
      <c r="Q114" s="56"/>
    </row>
    <row r="115" spans="2:17" ht="20.399999999999999" hidden="1" x14ac:dyDescent="0.2">
      <c r="B115" s="70">
        <v>156</v>
      </c>
      <c r="C115" s="59">
        <v>43318</v>
      </c>
      <c r="D115" s="72" t="s">
        <v>212</v>
      </c>
      <c r="E115" s="77" t="s">
        <v>211</v>
      </c>
      <c r="F115" s="80" t="s">
        <v>109</v>
      </c>
      <c r="G115" s="84"/>
      <c r="H115" s="79">
        <v>4500</v>
      </c>
      <c r="I115" s="68"/>
      <c r="J115" s="59">
        <v>43330</v>
      </c>
      <c r="K115" s="59">
        <v>43360</v>
      </c>
      <c r="L115" s="55"/>
      <c r="M115" s="55"/>
      <c r="N115" s="69" t="s">
        <v>24</v>
      </c>
      <c r="O115" s="55"/>
      <c r="P115" s="97" t="s">
        <v>239</v>
      </c>
      <c r="Q115" s="56"/>
    </row>
    <row r="116" spans="2:17" ht="20.399999999999999" hidden="1" x14ac:dyDescent="0.2">
      <c r="B116" s="70">
        <v>476</v>
      </c>
      <c r="C116" s="59">
        <v>43321</v>
      </c>
      <c r="D116" s="72" t="s">
        <v>212</v>
      </c>
      <c r="E116" s="77" t="s">
        <v>213</v>
      </c>
      <c r="F116" s="80" t="s">
        <v>109</v>
      </c>
      <c r="G116" s="84"/>
      <c r="H116" s="79">
        <v>1148</v>
      </c>
      <c r="I116" s="68"/>
      <c r="J116" s="59">
        <v>43330</v>
      </c>
      <c r="K116" s="59">
        <v>43360</v>
      </c>
      <c r="L116" s="55"/>
      <c r="M116" s="55"/>
      <c r="N116" s="69" t="s">
        <v>24</v>
      </c>
      <c r="O116" s="55"/>
      <c r="P116" s="97" t="s">
        <v>239</v>
      </c>
      <c r="Q116" s="56"/>
    </row>
    <row r="117" spans="2:17" hidden="1" x14ac:dyDescent="0.2">
      <c r="B117" s="70">
        <v>59</v>
      </c>
      <c r="C117" s="59">
        <v>43346</v>
      </c>
      <c r="D117" s="72" t="s">
        <v>214</v>
      </c>
      <c r="E117" s="77" t="s">
        <v>117</v>
      </c>
      <c r="F117" s="80" t="s">
        <v>109</v>
      </c>
      <c r="G117" s="84"/>
      <c r="H117" s="79">
        <v>41850.17</v>
      </c>
      <c r="I117" s="68"/>
      <c r="J117" s="59">
        <v>43360</v>
      </c>
      <c r="K117" s="59">
        <v>43360</v>
      </c>
      <c r="L117" s="55"/>
      <c r="M117" s="55"/>
      <c r="N117" s="69" t="s">
        <v>24</v>
      </c>
      <c r="O117" s="55"/>
      <c r="P117" s="55"/>
      <c r="Q117" s="56"/>
    </row>
    <row r="118" spans="2:17" hidden="1" x14ac:dyDescent="0.2">
      <c r="B118" s="86">
        <v>1603</v>
      </c>
      <c r="C118" s="59">
        <v>43341</v>
      </c>
      <c r="D118" s="72" t="s">
        <v>215</v>
      </c>
      <c r="E118" s="77" t="s">
        <v>216</v>
      </c>
      <c r="F118" s="80" t="s">
        <v>109</v>
      </c>
      <c r="G118" s="84"/>
      <c r="H118" s="79">
        <v>9316</v>
      </c>
      <c r="I118" s="68"/>
      <c r="J118" s="59">
        <v>43360</v>
      </c>
      <c r="K118" s="59">
        <v>43360</v>
      </c>
      <c r="L118" s="55"/>
      <c r="M118" s="55"/>
      <c r="N118" s="69" t="s">
        <v>24</v>
      </c>
      <c r="O118" s="55"/>
      <c r="P118" s="55"/>
      <c r="Q118" s="56"/>
    </row>
    <row r="119" spans="2:17" hidden="1" x14ac:dyDescent="0.2">
      <c r="B119" s="70">
        <v>528</v>
      </c>
      <c r="C119" s="59">
        <v>43347</v>
      </c>
      <c r="D119" s="72" t="s">
        <v>217</v>
      </c>
      <c r="E119" s="77" t="s">
        <v>218</v>
      </c>
      <c r="F119" s="80" t="s">
        <v>109</v>
      </c>
      <c r="G119" s="84"/>
      <c r="H119" s="79">
        <v>31872.19</v>
      </c>
      <c r="I119" s="68"/>
      <c r="J119" s="59">
        <v>43360</v>
      </c>
      <c r="K119" s="59">
        <v>43360</v>
      </c>
      <c r="L119" s="55"/>
      <c r="M119" s="55"/>
      <c r="N119" s="69" t="s">
        <v>24</v>
      </c>
      <c r="O119" s="55"/>
      <c r="P119" s="55"/>
      <c r="Q119" s="56"/>
    </row>
    <row r="120" spans="2:17" hidden="1" x14ac:dyDescent="0.2">
      <c r="B120" s="70">
        <v>14873</v>
      </c>
      <c r="C120" s="59">
        <v>43346</v>
      </c>
      <c r="D120" s="72" t="s">
        <v>219</v>
      </c>
      <c r="E120" s="77" t="s">
        <v>220</v>
      </c>
      <c r="F120" s="80" t="s">
        <v>121</v>
      </c>
      <c r="G120" s="84"/>
      <c r="H120" s="79">
        <v>3116.13</v>
      </c>
      <c r="I120" s="68"/>
      <c r="J120" s="59">
        <v>43357</v>
      </c>
      <c r="K120" s="59">
        <v>43360</v>
      </c>
      <c r="L120" s="55"/>
      <c r="M120" s="55"/>
      <c r="N120" s="69" t="s">
        <v>24</v>
      </c>
      <c r="O120" s="55"/>
      <c r="P120" s="55"/>
      <c r="Q120" s="56"/>
    </row>
    <row r="121" spans="2:17" hidden="1" x14ac:dyDescent="0.2">
      <c r="B121" s="70"/>
      <c r="C121" s="59">
        <v>43360</v>
      </c>
      <c r="D121" s="72" t="s">
        <v>181</v>
      </c>
      <c r="E121" s="72" t="s">
        <v>182</v>
      </c>
      <c r="F121" s="80" t="s">
        <v>121</v>
      </c>
      <c r="G121" s="65"/>
      <c r="H121" s="78">
        <v>9.6999999999999993</v>
      </c>
      <c r="I121" s="67"/>
      <c r="J121" s="59">
        <v>43360</v>
      </c>
      <c r="K121" s="59">
        <v>43360</v>
      </c>
      <c r="L121" s="54"/>
      <c r="M121" s="54"/>
      <c r="N121" s="69" t="s">
        <v>24</v>
      </c>
      <c r="O121" s="55"/>
      <c r="P121" s="55"/>
      <c r="Q121" s="56"/>
    </row>
    <row r="122" spans="2:17" hidden="1" x14ac:dyDescent="0.2">
      <c r="B122" s="70"/>
      <c r="C122" s="59">
        <v>43360</v>
      </c>
      <c r="D122" s="72" t="s">
        <v>181</v>
      </c>
      <c r="E122" s="72" t="s">
        <v>182</v>
      </c>
      <c r="F122" s="80" t="s">
        <v>121</v>
      </c>
      <c r="G122" s="65"/>
      <c r="H122" s="78">
        <v>9.6999999999999993</v>
      </c>
      <c r="I122" s="67"/>
      <c r="J122" s="59">
        <v>43360</v>
      </c>
      <c r="K122" s="59">
        <v>43360</v>
      </c>
      <c r="L122" s="54"/>
      <c r="M122" s="54"/>
      <c r="N122" s="69" t="s">
        <v>24</v>
      </c>
      <c r="O122" s="55"/>
      <c r="P122" s="55"/>
      <c r="Q122" s="56"/>
    </row>
    <row r="123" spans="2:17" hidden="1" x14ac:dyDescent="0.2">
      <c r="B123" s="70"/>
      <c r="C123" s="59">
        <v>43360</v>
      </c>
      <c r="D123" s="72" t="s">
        <v>181</v>
      </c>
      <c r="E123" s="72" t="s">
        <v>182</v>
      </c>
      <c r="F123" s="80" t="s">
        <v>121</v>
      </c>
      <c r="G123" s="65"/>
      <c r="H123" s="78">
        <v>9.6999999999999993</v>
      </c>
      <c r="I123" s="67"/>
      <c r="J123" s="59">
        <v>43360</v>
      </c>
      <c r="K123" s="59">
        <v>43360</v>
      </c>
      <c r="L123" s="54"/>
      <c r="M123" s="54"/>
      <c r="N123" s="69" t="s">
        <v>24</v>
      </c>
      <c r="O123" s="55"/>
      <c r="P123" s="55"/>
      <c r="Q123" s="56"/>
    </row>
    <row r="124" spans="2:17" hidden="1" x14ac:dyDescent="0.2">
      <c r="B124" s="70"/>
      <c r="C124" s="59">
        <v>43360</v>
      </c>
      <c r="D124" s="72" t="s">
        <v>181</v>
      </c>
      <c r="E124" s="72" t="s">
        <v>182</v>
      </c>
      <c r="F124" s="80" t="s">
        <v>121</v>
      </c>
      <c r="G124" s="65"/>
      <c r="H124" s="78">
        <v>9.6999999999999993</v>
      </c>
      <c r="I124" s="67"/>
      <c r="J124" s="59">
        <v>43360</v>
      </c>
      <c r="K124" s="59">
        <v>43360</v>
      </c>
      <c r="L124" s="54"/>
      <c r="M124" s="54"/>
      <c r="N124" s="69" t="s">
        <v>24</v>
      </c>
      <c r="O124" s="55"/>
      <c r="P124" s="55"/>
      <c r="Q124" s="56"/>
    </row>
    <row r="125" spans="2:17" hidden="1" x14ac:dyDescent="0.2">
      <c r="B125" s="70"/>
      <c r="C125" s="59">
        <v>43360</v>
      </c>
      <c r="D125" s="72" t="s">
        <v>181</v>
      </c>
      <c r="E125" s="72" t="s">
        <v>182</v>
      </c>
      <c r="F125" s="80" t="s">
        <v>121</v>
      </c>
      <c r="G125" s="65"/>
      <c r="H125" s="78">
        <v>9.6999999999999993</v>
      </c>
      <c r="I125" s="67"/>
      <c r="J125" s="59">
        <v>43360</v>
      </c>
      <c r="K125" s="59">
        <v>43360</v>
      </c>
      <c r="L125" s="54"/>
      <c r="M125" s="54"/>
      <c r="N125" s="69" t="s">
        <v>24</v>
      </c>
      <c r="O125" s="55"/>
      <c r="P125" s="55"/>
      <c r="Q125" s="56"/>
    </row>
    <row r="126" spans="2:17" hidden="1" x14ac:dyDescent="0.2">
      <c r="B126" s="70"/>
      <c r="C126" s="59">
        <v>43360</v>
      </c>
      <c r="D126" s="72" t="s">
        <v>181</v>
      </c>
      <c r="E126" s="72" t="s">
        <v>182</v>
      </c>
      <c r="F126" s="80" t="s">
        <v>121</v>
      </c>
      <c r="G126" s="65"/>
      <c r="H126" s="78">
        <v>9.6999999999999993</v>
      </c>
      <c r="I126" s="67"/>
      <c r="J126" s="59">
        <v>43360</v>
      </c>
      <c r="K126" s="59">
        <v>43360</v>
      </c>
      <c r="L126" s="54"/>
      <c r="M126" s="54"/>
      <c r="N126" s="69" t="s">
        <v>24</v>
      </c>
      <c r="O126" s="55"/>
      <c r="P126" s="55"/>
      <c r="Q126" s="56"/>
    </row>
    <row r="127" spans="2:17" hidden="1" x14ac:dyDescent="0.2">
      <c r="B127" s="70"/>
      <c r="C127" s="59">
        <v>43361</v>
      </c>
      <c r="D127" s="72" t="s">
        <v>132</v>
      </c>
      <c r="E127" s="77" t="s">
        <v>133</v>
      </c>
      <c r="F127" s="80" t="s">
        <v>121</v>
      </c>
      <c r="G127" s="84">
        <v>97275</v>
      </c>
      <c r="H127" s="79"/>
      <c r="I127" s="68"/>
      <c r="J127" s="59"/>
      <c r="K127" s="59"/>
      <c r="L127" s="55"/>
      <c r="M127" s="55"/>
      <c r="N127" s="70" t="s">
        <v>135</v>
      </c>
      <c r="O127" s="55"/>
      <c r="P127" s="55"/>
      <c r="Q127" s="56"/>
    </row>
    <row r="128" spans="2:17" hidden="1" x14ac:dyDescent="0.2">
      <c r="B128" s="70">
        <v>376</v>
      </c>
      <c r="C128" s="59">
        <v>43322</v>
      </c>
      <c r="D128" s="72" t="s">
        <v>43</v>
      </c>
      <c r="E128" s="77" t="s">
        <v>218</v>
      </c>
      <c r="F128" s="80" t="s">
        <v>109</v>
      </c>
      <c r="G128" s="84"/>
      <c r="H128" s="79">
        <v>16650</v>
      </c>
      <c r="I128" s="68"/>
      <c r="J128" s="59">
        <v>43353</v>
      </c>
      <c r="K128" s="59">
        <v>43361</v>
      </c>
      <c r="L128" s="55"/>
      <c r="M128" s="55"/>
      <c r="N128" s="69" t="s">
        <v>24</v>
      </c>
      <c r="O128" s="55"/>
      <c r="P128" s="55"/>
      <c r="Q128" s="56"/>
    </row>
    <row r="129" spans="2:17" hidden="1" x14ac:dyDescent="0.2">
      <c r="B129" s="70">
        <v>375</v>
      </c>
      <c r="C129" s="59">
        <v>43321</v>
      </c>
      <c r="D129" s="72" t="s">
        <v>43</v>
      </c>
      <c r="E129" s="77" t="s">
        <v>218</v>
      </c>
      <c r="F129" s="80" t="s">
        <v>109</v>
      </c>
      <c r="G129" s="84"/>
      <c r="H129" s="79">
        <v>51615</v>
      </c>
      <c r="I129" s="68"/>
      <c r="J129" s="59">
        <v>43352</v>
      </c>
      <c r="K129" s="59">
        <v>43361</v>
      </c>
      <c r="L129" s="55"/>
      <c r="M129" s="55"/>
      <c r="N129" s="69" t="s">
        <v>24</v>
      </c>
      <c r="O129" s="55"/>
      <c r="P129" s="55"/>
      <c r="Q129" s="56"/>
    </row>
    <row r="130" spans="2:17" hidden="1" x14ac:dyDescent="0.2">
      <c r="B130" s="70">
        <v>1351</v>
      </c>
      <c r="C130" s="59">
        <v>43339</v>
      </c>
      <c r="D130" s="72" t="s">
        <v>221</v>
      </c>
      <c r="E130" s="77" t="s">
        <v>222</v>
      </c>
      <c r="F130" s="80" t="s">
        <v>109</v>
      </c>
      <c r="G130" s="84"/>
      <c r="H130" s="79">
        <v>29010</v>
      </c>
      <c r="I130" s="68"/>
      <c r="J130" s="59">
        <v>43363</v>
      </c>
      <c r="K130" s="59">
        <v>43361</v>
      </c>
      <c r="L130" s="55"/>
      <c r="M130" s="55"/>
      <c r="N130" s="69" t="s">
        <v>24</v>
      </c>
      <c r="O130" s="55"/>
      <c r="P130" s="55"/>
      <c r="Q130" s="56"/>
    </row>
    <row r="131" spans="2:17" hidden="1" x14ac:dyDescent="0.2">
      <c r="B131" s="70"/>
      <c r="C131" s="59">
        <v>43362</v>
      </c>
      <c r="D131" s="72" t="s">
        <v>132</v>
      </c>
      <c r="E131" s="77" t="s">
        <v>133</v>
      </c>
      <c r="F131" s="80" t="s">
        <v>121</v>
      </c>
      <c r="G131" s="84">
        <v>1509.7</v>
      </c>
      <c r="H131" s="79"/>
      <c r="I131" s="68"/>
      <c r="J131" s="59"/>
      <c r="K131" s="59"/>
      <c r="L131" s="55"/>
      <c r="M131" s="55"/>
      <c r="N131" s="70" t="s">
        <v>135</v>
      </c>
      <c r="O131" s="55"/>
      <c r="P131" s="55"/>
      <c r="Q131" s="56"/>
    </row>
    <row r="132" spans="2:17" hidden="1" x14ac:dyDescent="0.2">
      <c r="B132" s="70">
        <v>2</v>
      </c>
      <c r="C132" s="59">
        <v>43334</v>
      </c>
      <c r="D132" s="72" t="s">
        <v>128</v>
      </c>
      <c r="E132" s="77" t="s">
        <v>223</v>
      </c>
      <c r="F132" s="80" t="s">
        <v>121</v>
      </c>
      <c r="G132" s="84"/>
      <c r="H132" s="79">
        <v>1500</v>
      </c>
      <c r="I132" s="68"/>
      <c r="J132" s="59">
        <v>43363</v>
      </c>
      <c r="K132" s="59">
        <v>43362</v>
      </c>
      <c r="L132" s="55"/>
      <c r="M132" s="55"/>
      <c r="N132" s="69" t="s">
        <v>24</v>
      </c>
      <c r="O132" s="55"/>
      <c r="P132" s="55"/>
      <c r="Q132" s="56"/>
    </row>
    <row r="133" spans="2:17" hidden="1" x14ac:dyDescent="0.2">
      <c r="B133" s="70"/>
      <c r="C133" s="59">
        <v>43362</v>
      </c>
      <c r="D133" s="72" t="s">
        <v>181</v>
      </c>
      <c r="E133" s="72" t="s">
        <v>182</v>
      </c>
      <c r="F133" s="80" t="s">
        <v>121</v>
      </c>
      <c r="G133" s="65"/>
      <c r="H133" s="99">
        <v>9.6999999999999993</v>
      </c>
      <c r="I133" s="67"/>
      <c r="J133" s="59">
        <v>43362</v>
      </c>
      <c r="K133" s="59">
        <v>43362</v>
      </c>
      <c r="L133" s="54"/>
      <c r="M133" s="54"/>
      <c r="N133" s="69" t="s">
        <v>24</v>
      </c>
      <c r="O133" s="55"/>
      <c r="P133" s="55"/>
      <c r="Q133" s="56"/>
    </row>
    <row r="134" spans="2:17" hidden="1" x14ac:dyDescent="0.2">
      <c r="B134" s="70"/>
      <c r="C134" s="59">
        <v>43363</v>
      </c>
      <c r="D134" s="72" t="s">
        <v>132</v>
      </c>
      <c r="E134" s="77" t="s">
        <v>133</v>
      </c>
      <c r="F134" s="80" t="s">
        <v>121</v>
      </c>
      <c r="G134" s="79">
        <v>291820.03999999998</v>
      </c>
      <c r="H134" s="98"/>
      <c r="I134" s="68"/>
      <c r="J134" s="59"/>
      <c r="K134" s="59"/>
      <c r="L134" s="55"/>
      <c r="M134" s="55"/>
      <c r="N134" s="70" t="s">
        <v>135</v>
      </c>
      <c r="O134" s="55"/>
      <c r="P134" s="55"/>
      <c r="Q134" s="56"/>
    </row>
    <row r="135" spans="2:17" x14ac:dyDescent="0.2">
      <c r="B135" s="70">
        <v>5170</v>
      </c>
      <c r="C135" s="59">
        <v>43304</v>
      </c>
      <c r="D135" s="72" t="s">
        <v>134</v>
      </c>
      <c r="E135" s="77" t="s">
        <v>122</v>
      </c>
      <c r="F135" s="80" t="s">
        <v>28</v>
      </c>
      <c r="G135" s="84"/>
      <c r="H135" s="79">
        <v>5008.6400000000003</v>
      </c>
      <c r="I135" s="68"/>
      <c r="J135" s="59">
        <v>43364</v>
      </c>
      <c r="K135" s="59">
        <v>43363</v>
      </c>
      <c r="L135" s="55"/>
      <c r="M135" s="55"/>
      <c r="N135" s="70" t="s">
        <v>24</v>
      </c>
      <c r="O135" s="55"/>
      <c r="P135" s="55"/>
      <c r="Q135" s="56"/>
    </row>
    <row r="136" spans="2:17" x14ac:dyDescent="0.2">
      <c r="B136" s="70">
        <v>5168</v>
      </c>
      <c r="C136" s="59">
        <v>43304</v>
      </c>
      <c r="D136" s="72" t="s">
        <v>134</v>
      </c>
      <c r="E136" s="77" t="s">
        <v>120</v>
      </c>
      <c r="F136" s="80" t="s">
        <v>28</v>
      </c>
      <c r="G136" s="84"/>
      <c r="H136" s="79">
        <v>2747.85</v>
      </c>
      <c r="I136" s="68"/>
      <c r="J136" s="59">
        <v>43364</v>
      </c>
      <c r="K136" s="59">
        <v>43363</v>
      </c>
      <c r="L136" s="55"/>
      <c r="M136" s="55"/>
      <c r="N136" s="70" t="s">
        <v>24</v>
      </c>
      <c r="O136" s="55"/>
      <c r="P136" s="55"/>
      <c r="Q136" s="56"/>
    </row>
    <row r="137" spans="2:17" hidden="1" x14ac:dyDescent="0.2">
      <c r="B137" s="70">
        <v>564</v>
      </c>
      <c r="C137" s="59">
        <v>43354</v>
      </c>
      <c r="D137" s="72" t="s">
        <v>224</v>
      </c>
      <c r="E137" s="77" t="s">
        <v>225</v>
      </c>
      <c r="F137" s="80" t="s">
        <v>28</v>
      </c>
      <c r="G137" s="84"/>
      <c r="H137" s="79">
        <v>4950</v>
      </c>
      <c r="I137" s="68"/>
      <c r="J137" s="59">
        <v>43363</v>
      </c>
      <c r="K137" s="59">
        <v>43363</v>
      </c>
      <c r="L137" s="55"/>
      <c r="M137" s="55"/>
      <c r="N137" s="69" t="s">
        <v>24</v>
      </c>
      <c r="O137" s="55"/>
      <c r="P137" s="55"/>
      <c r="Q137" s="56"/>
    </row>
    <row r="138" spans="2:17" hidden="1" x14ac:dyDescent="0.2">
      <c r="B138" s="70"/>
      <c r="C138" s="59">
        <v>43363</v>
      </c>
      <c r="D138" s="72" t="s">
        <v>226</v>
      </c>
      <c r="E138" s="77" t="s">
        <v>227</v>
      </c>
      <c r="F138" s="80" t="s">
        <v>109</v>
      </c>
      <c r="G138" s="84"/>
      <c r="H138" s="79">
        <v>169436.91</v>
      </c>
      <c r="I138" s="68"/>
      <c r="J138" s="59">
        <v>43363</v>
      </c>
      <c r="K138" s="59">
        <v>43363</v>
      </c>
      <c r="L138" s="55"/>
      <c r="M138" s="55"/>
      <c r="N138" s="69" t="s">
        <v>24</v>
      </c>
      <c r="O138" s="55"/>
      <c r="P138" s="55"/>
      <c r="Q138" s="56"/>
    </row>
    <row r="139" spans="2:17" hidden="1" x14ac:dyDescent="0.2">
      <c r="B139" s="70"/>
      <c r="C139" s="59">
        <v>43363</v>
      </c>
      <c r="D139" s="72" t="s">
        <v>226</v>
      </c>
      <c r="E139" s="77" t="s">
        <v>118</v>
      </c>
      <c r="F139" s="80" t="s">
        <v>109</v>
      </c>
      <c r="G139" s="84"/>
      <c r="H139" s="79">
        <v>990</v>
      </c>
      <c r="I139" s="68"/>
      <c r="J139" s="59">
        <v>43363</v>
      </c>
      <c r="K139" s="59">
        <v>43363</v>
      </c>
      <c r="L139" s="55"/>
      <c r="M139" s="55"/>
      <c r="N139" s="69" t="s">
        <v>24</v>
      </c>
      <c r="O139" s="55"/>
      <c r="P139" s="55"/>
      <c r="Q139" s="56"/>
    </row>
    <row r="140" spans="2:17" hidden="1" x14ac:dyDescent="0.2">
      <c r="B140" s="70"/>
      <c r="C140" s="59">
        <v>43363</v>
      </c>
      <c r="D140" s="72" t="s">
        <v>229</v>
      </c>
      <c r="E140" s="77" t="s">
        <v>228</v>
      </c>
      <c r="F140" s="80" t="s">
        <v>109</v>
      </c>
      <c r="G140" s="84"/>
      <c r="H140" s="79">
        <v>7440.02</v>
      </c>
      <c r="I140" s="68"/>
      <c r="J140" s="59">
        <v>43363</v>
      </c>
      <c r="K140" s="59">
        <v>43363</v>
      </c>
      <c r="L140" s="55"/>
      <c r="M140" s="55"/>
      <c r="N140" s="69" t="s">
        <v>24</v>
      </c>
      <c r="O140" s="55"/>
      <c r="P140" s="55"/>
      <c r="Q140" s="56"/>
    </row>
    <row r="141" spans="2:17" hidden="1" x14ac:dyDescent="0.2">
      <c r="B141" s="70"/>
      <c r="C141" s="59">
        <v>43363</v>
      </c>
      <c r="D141" s="72" t="s">
        <v>229</v>
      </c>
      <c r="E141" s="77" t="s">
        <v>230</v>
      </c>
      <c r="F141" s="80" t="s">
        <v>109</v>
      </c>
      <c r="G141" s="84"/>
      <c r="H141" s="79">
        <v>54976.17</v>
      </c>
      <c r="I141" s="68"/>
      <c r="J141" s="59">
        <v>43363</v>
      </c>
      <c r="K141" s="59">
        <v>43363</v>
      </c>
      <c r="L141" s="55"/>
      <c r="M141" s="55"/>
      <c r="N141" s="69" t="s">
        <v>24</v>
      </c>
      <c r="O141" s="55"/>
      <c r="P141" s="55"/>
      <c r="Q141" s="56"/>
    </row>
    <row r="142" spans="2:17" hidden="1" x14ac:dyDescent="0.2">
      <c r="B142" s="70"/>
      <c r="C142" s="59">
        <v>43363</v>
      </c>
      <c r="D142" s="72" t="s">
        <v>231</v>
      </c>
      <c r="E142" s="77" t="s">
        <v>232</v>
      </c>
      <c r="F142" s="80" t="s">
        <v>109</v>
      </c>
      <c r="G142" s="84"/>
      <c r="H142" s="79">
        <v>307.5</v>
      </c>
      <c r="I142" s="68"/>
      <c r="J142" s="59">
        <v>43363</v>
      </c>
      <c r="K142" s="59">
        <v>43363</v>
      </c>
      <c r="L142" s="55"/>
      <c r="M142" s="55"/>
      <c r="N142" s="69" t="s">
        <v>24</v>
      </c>
      <c r="O142" s="55"/>
      <c r="P142" s="55"/>
      <c r="Q142" s="56"/>
    </row>
    <row r="143" spans="2:17" hidden="1" x14ac:dyDescent="0.2">
      <c r="B143" s="70"/>
      <c r="C143" s="59">
        <v>43363</v>
      </c>
      <c r="D143" s="72" t="s">
        <v>233</v>
      </c>
      <c r="E143" s="77" t="s">
        <v>234</v>
      </c>
      <c r="F143" s="80" t="s">
        <v>109</v>
      </c>
      <c r="G143" s="84"/>
      <c r="H143" s="79">
        <v>953.25</v>
      </c>
      <c r="I143" s="68"/>
      <c r="J143" s="59">
        <v>43363</v>
      </c>
      <c r="K143" s="59">
        <v>43363</v>
      </c>
      <c r="L143" s="55"/>
      <c r="M143" s="55"/>
      <c r="N143" s="69" t="s">
        <v>24</v>
      </c>
      <c r="O143" s="55"/>
      <c r="P143" s="55"/>
      <c r="Q143" s="56"/>
    </row>
    <row r="144" spans="2:17" hidden="1" x14ac:dyDescent="0.2">
      <c r="B144" s="70">
        <v>974</v>
      </c>
      <c r="C144" s="59">
        <v>43350</v>
      </c>
      <c r="D144" s="72" t="s">
        <v>130</v>
      </c>
      <c r="E144" s="77" t="s">
        <v>235</v>
      </c>
      <c r="F144" s="80" t="s">
        <v>109</v>
      </c>
      <c r="G144" s="84"/>
      <c r="H144" s="79">
        <v>45000</v>
      </c>
      <c r="I144" s="68"/>
      <c r="J144" s="59">
        <v>43363</v>
      </c>
      <c r="K144" s="59">
        <v>43363</v>
      </c>
      <c r="L144" s="55"/>
      <c r="M144" s="55"/>
      <c r="N144" s="69" t="s">
        <v>24</v>
      </c>
      <c r="O144" s="55"/>
      <c r="P144" s="55"/>
      <c r="Q144" s="56"/>
    </row>
    <row r="145" spans="2:17" hidden="1" x14ac:dyDescent="0.2">
      <c r="B145" s="70"/>
      <c r="C145" s="59">
        <v>43363</v>
      </c>
      <c r="D145" s="72" t="s">
        <v>181</v>
      </c>
      <c r="E145" s="72" t="s">
        <v>182</v>
      </c>
      <c r="F145" s="80" t="s">
        <v>121</v>
      </c>
      <c r="G145" s="65"/>
      <c r="H145" s="78">
        <v>9.6999999999999993</v>
      </c>
      <c r="I145" s="67"/>
      <c r="J145" s="59">
        <v>43363</v>
      </c>
      <c r="K145" s="59">
        <v>43363</v>
      </c>
      <c r="L145" s="55"/>
      <c r="M145" s="55"/>
      <c r="N145" s="69" t="s">
        <v>24</v>
      </c>
      <c r="O145" s="55"/>
      <c r="P145" s="55"/>
      <c r="Q145" s="56"/>
    </row>
    <row r="146" spans="2:17" hidden="1" x14ac:dyDescent="0.2">
      <c r="B146" s="70"/>
      <c r="C146" s="59">
        <v>43364</v>
      </c>
      <c r="D146" s="72" t="s">
        <v>130</v>
      </c>
      <c r="E146" s="77" t="s">
        <v>240</v>
      </c>
      <c r="F146" s="80" t="s">
        <v>121</v>
      </c>
      <c r="G146" s="84">
        <v>3000</v>
      </c>
      <c r="H146" s="79"/>
      <c r="I146" s="68"/>
      <c r="J146" s="59"/>
      <c r="K146" s="59"/>
      <c r="L146" s="55"/>
      <c r="M146" s="55"/>
      <c r="N146" s="70" t="s">
        <v>135</v>
      </c>
      <c r="O146" s="55"/>
      <c r="P146" s="55"/>
      <c r="Q146" s="56"/>
    </row>
    <row r="147" spans="2:17" hidden="1" x14ac:dyDescent="0.2">
      <c r="B147" s="70"/>
      <c r="C147" s="59">
        <v>43364</v>
      </c>
      <c r="D147" s="72" t="s">
        <v>132</v>
      </c>
      <c r="E147" s="77" t="s">
        <v>133</v>
      </c>
      <c r="F147" s="80" t="s">
        <v>121</v>
      </c>
      <c r="G147" s="84">
        <v>3259.52</v>
      </c>
      <c r="H147" s="79"/>
      <c r="I147" s="68"/>
      <c r="J147" s="59"/>
      <c r="K147" s="59"/>
      <c r="L147" s="55"/>
      <c r="M147" s="55"/>
      <c r="N147" s="70" t="s">
        <v>135</v>
      </c>
      <c r="O147" s="55"/>
      <c r="P147" s="55"/>
      <c r="Q147" s="56"/>
    </row>
    <row r="148" spans="2:17" hidden="1" x14ac:dyDescent="0.2">
      <c r="B148" s="70"/>
      <c r="C148" s="59">
        <v>43364</v>
      </c>
      <c r="D148" s="72" t="s">
        <v>27</v>
      </c>
      <c r="E148" s="77" t="s">
        <v>29</v>
      </c>
      <c r="F148" s="80" t="s">
        <v>121</v>
      </c>
      <c r="G148" s="84"/>
      <c r="H148" s="79">
        <v>255</v>
      </c>
      <c r="I148" s="68"/>
      <c r="J148" s="59">
        <v>43364</v>
      </c>
      <c r="K148" s="59">
        <v>43364</v>
      </c>
      <c r="L148" s="55"/>
      <c r="M148" s="55"/>
      <c r="N148" s="69" t="s">
        <v>24</v>
      </c>
      <c r="O148" s="55"/>
      <c r="P148" s="55"/>
      <c r="Q148" s="56"/>
    </row>
    <row r="149" spans="2:17" hidden="1" x14ac:dyDescent="0.2">
      <c r="B149" s="86">
        <v>103854</v>
      </c>
      <c r="C149" s="59">
        <v>43347</v>
      </c>
      <c r="D149" s="72" t="s">
        <v>119</v>
      </c>
      <c r="E149" s="77" t="s">
        <v>120</v>
      </c>
      <c r="F149" s="80" t="s">
        <v>121</v>
      </c>
      <c r="G149" s="84"/>
      <c r="H149" s="79">
        <v>6004.52</v>
      </c>
      <c r="I149" s="68"/>
      <c r="J149" s="59">
        <v>43366</v>
      </c>
      <c r="K149" s="59">
        <v>43364</v>
      </c>
      <c r="L149" s="55"/>
      <c r="M149" s="55"/>
      <c r="N149" s="69" t="s">
        <v>24</v>
      </c>
      <c r="O149" s="55"/>
      <c r="P149" s="55"/>
      <c r="Q149" s="56"/>
    </row>
    <row r="150" spans="2:17" hidden="1" x14ac:dyDescent="0.2">
      <c r="B150" s="70"/>
      <c r="C150" s="59">
        <v>43367</v>
      </c>
      <c r="D150" s="72" t="s">
        <v>132</v>
      </c>
      <c r="E150" s="77" t="s">
        <v>133</v>
      </c>
      <c r="F150" s="80" t="s">
        <v>121</v>
      </c>
      <c r="G150" s="84">
        <v>1811.41</v>
      </c>
      <c r="H150" s="79"/>
      <c r="I150" s="68"/>
      <c r="J150" s="59">
        <v>43367</v>
      </c>
      <c r="K150" s="59">
        <v>43367</v>
      </c>
      <c r="L150" s="55"/>
      <c r="M150" s="55"/>
      <c r="N150" s="70" t="s">
        <v>135</v>
      </c>
      <c r="O150" s="55"/>
      <c r="P150" s="55"/>
      <c r="Q150" s="56"/>
    </row>
    <row r="151" spans="2:17" hidden="1" x14ac:dyDescent="0.2">
      <c r="B151" s="70"/>
      <c r="C151" s="59">
        <v>43367</v>
      </c>
      <c r="D151" s="72" t="s">
        <v>123</v>
      </c>
      <c r="E151" s="77" t="s">
        <v>194</v>
      </c>
      <c r="F151" s="80"/>
      <c r="G151" s="84"/>
      <c r="H151" s="79">
        <v>1811.41</v>
      </c>
      <c r="I151" s="68"/>
      <c r="J151" s="59">
        <v>43367</v>
      </c>
      <c r="K151" s="59">
        <v>43367</v>
      </c>
      <c r="L151" s="55"/>
      <c r="M151" s="55"/>
      <c r="N151" s="70" t="s">
        <v>24</v>
      </c>
      <c r="O151" s="55"/>
      <c r="P151" s="55"/>
      <c r="Q151" s="56"/>
    </row>
    <row r="152" spans="2:17" hidden="1" x14ac:dyDescent="0.2">
      <c r="B152" s="70"/>
      <c r="C152" s="59">
        <v>43369</v>
      </c>
      <c r="D152" s="72" t="s">
        <v>132</v>
      </c>
      <c r="E152" s="77" t="s">
        <v>133</v>
      </c>
      <c r="F152" s="80" t="s">
        <v>121</v>
      </c>
      <c r="G152" s="84">
        <v>11943.49</v>
      </c>
      <c r="H152" s="79"/>
      <c r="I152" s="68"/>
      <c r="J152" s="59">
        <v>43371</v>
      </c>
      <c r="K152" s="59">
        <v>43371</v>
      </c>
      <c r="L152" s="55"/>
      <c r="M152" s="55"/>
      <c r="N152" s="70" t="s">
        <v>135</v>
      </c>
      <c r="O152" s="55"/>
      <c r="P152" s="55"/>
      <c r="Q152" s="56"/>
    </row>
    <row r="153" spans="2:17" x14ac:dyDescent="0.2">
      <c r="B153" s="70">
        <v>4751</v>
      </c>
      <c r="C153" s="59">
        <v>43273</v>
      </c>
      <c r="D153" s="72" t="s">
        <v>134</v>
      </c>
      <c r="E153" s="77" t="s">
        <v>120</v>
      </c>
      <c r="F153" s="80" t="s">
        <v>26</v>
      </c>
      <c r="G153" s="84"/>
      <c r="H153" s="79">
        <v>1170</v>
      </c>
      <c r="I153" s="68"/>
      <c r="J153" s="59">
        <v>43303</v>
      </c>
      <c r="K153" s="59">
        <v>43369</v>
      </c>
      <c r="L153" s="55"/>
      <c r="M153" s="55"/>
      <c r="N153" s="70" t="s">
        <v>24</v>
      </c>
      <c r="O153" s="55"/>
      <c r="P153" s="55"/>
      <c r="Q153" s="56"/>
    </row>
    <row r="154" spans="2:17" x14ac:dyDescent="0.2">
      <c r="B154" s="86">
        <v>4835</v>
      </c>
      <c r="C154" s="59">
        <v>43279</v>
      </c>
      <c r="D154" s="72" t="s">
        <v>134</v>
      </c>
      <c r="E154" s="77" t="s">
        <v>120</v>
      </c>
      <c r="F154" s="80" t="s">
        <v>26</v>
      </c>
      <c r="G154" s="84"/>
      <c r="H154" s="79">
        <v>6736.59</v>
      </c>
      <c r="I154" s="68"/>
      <c r="J154" s="59">
        <v>43339</v>
      </c>
      <c r="K154" s="59">
        <v>43369</v>
      </c>
      <c r="L154" s="55"/>
      <c r="M154" s="55"/>
      <c r="N154" s="70" t="s">
        <v>24</v>
      </c>
      <c r="O154" s="55"/>
      <c r="P154" s="55"/>
      <c r="Q154" s="56"/>
    </row>
    <row r="155" spans="2:17" x14ac:dyDescent="0.2">
      <c r="B155" s="86">
        <v>4837</v>
      </c>
      <c r="C155" s="59">
        <v>43279</v>
      </c>
      <c r="D155" s="72" t="s">
        <v>134</v>
      </c>
      <c r="E155" s="77" t="s">
        <v>120</v>
      </c>
      <c r="F155" s="80" t="s">
        <v>26</v>
      </c>
      <c r="G155" s="84"/>
      <c r="H155" s="79">
        <v>75.400000000000006</v>
      </c>
      <c r="I155" s="68"/>
      <c r="J155" s="59">
        <v>43309</v>
      </c>
      <c r="K155" s="59">
        <v>43369</v>
      </c>
      <c r="L155" s="55"/>
      <c r="M155" s="55"/>
      <c r="N155" s="70" t="s">
        <v>24</v>
      </c>
      <c r="O155" s="55"/>
      <c r="P155" s="55"/>
      <c r="Q155" s="56"/>
    </row>
    <row r="156" spans="2:17" x14ac:dyDescent="0.2">
      <c r="B156" s="86">
        <v>4833</v>
      </c>
      <c r="C156" s="59">
        <v>43279</v>
      </c>
      <c r="D156" s="72" t="s">
        <v>134</v>
      </c>
      <c r="E156" s="77" t="s">
        <v>120</v>
      </c>
      <c r="F156" s="80" t="s">
        <v>26</v>
      </c>
      <c r="G156" s="84"/>
      <c r="H156" s="79">
        <v>3961.5</v>
      </c>
      <c r="I156" s="68"/>
      <c r="J156" s="59">
        <v>43339</v>
      </c>
      <c r="K156" s="59">
        <v>43369</v>
      </c>
      <c r="L156" s="55"/>
      <c r="M156" s="55"/>
      <c r="N156" s="70" t="s">
        <v>24</v>
      </c>
      <c r="O156" s="55"/>
      <c r="P156" s="55"/>
      <c r="Q156" s="56"/>
    </row>
    <row r="157" spans="2:17" hidden="1" x14ac:dyDescent="0.2">
      <c r="B157" s="70"/>
      <c r="C157" s="59">
        <v>43371</v>
      </c>
      <c r="D157" s="72" t="s">
        <v>132</v>
      </c>
      <c r="E157" s="77" t="s">
        <v>133</v>
      </c>
      <c r="F157" s="80" t="s">
        <v>121</v>
      </c>
      <c r="G157" s="84">
        <v>34340.800000000003</v>
      </c>
      <c r="H157" s="79"/>
      <c r="I157" s="68"/>
      <c r="J157" s="59"/>
      <c r="K157" s="59"/>
      <c r="L157" s="55"/>
      <c r="M157" s="55"/>
      <c r="N157" s="70" t="s">
        <v>135</v>
      </c>
      <c r="O157" s="55"/>
      <c r="P157" s="55"/>
      <c r="Q157" s="56"/>
    </row>
    <row r="158" spans="2:17" hidden="1" x14ac:dyDescent="0.2">
      <c r="B158" s="70"/>
      <c r="C158" s="59">
        <v>43371</v>
      </c>
      <c r="D158" s="72" t="s">
        <v>27</v>
      </c>
      <c r="E158" s="77" t="s">
        <v>29</v>
      </c>
      <c r="F158" s="80" t="s">
        <v>109</v>
      </c>
      <c r="G158" s="84"/>
      <c r="H158" s="79">
        <v>14018.4</v>
      </c>
      <c r="I158" s="68"/>
      <c r="J158" s="59">
        <v>43460</v>
      </c>
      <c r="K158" s="59">
        <v>43371</v>
      </c>
      <c r="L158" s="55"/>
      <c r="M158" s="55"/>
      <c r="N158" s="70" t="s">
        <v>24</v>
      </c>
      <c r="O158" s="55"/>
      <c r="P158" s="55"/>
      <c r="Q158" s="56"/>
    </row>
    <row r="159" spans="2:17" hidden="1" x14ac:dyDescent="0.2">
      <c r="B159" s="70" t="s">
        <v>124</v>
      </c>
      <c r="C159" s="59">
        <v>43363</v>
      </c>
      <c r="D159" s="72" t="s">
        <v>125</v>
      </c>
      <c r="E159" s="77" t="s">
        <v>220</v>
      </c>
      <c r="F159" s="80" t="s">
        <v>109</v>
      </c>
      <c r="G159" s="84"/>
      <c r="H159" s="79">
        <v>7303</v>
      </c>
      <c r="I159" s="68"/>
      <c r="J159" s="59">
        <v>43369</v>
      </c>
      <c r="K159" s="59">
        <v>43371</v>
      </c>
      <c r="L159" s="55"/>
      <c r="M159" s="55"/>
      <c r="N159" s="70" t="s">
        <v>24</v>
      </c>
      <c r="O159" s="55"/>
      <c r="P159" s="55"/>
      <c r="Q159" s="56"/>
    </row>
    <row r="160" spans="2:17" hidden="1" x14ac:dyDescent="0.2">
      <c r="B160" s="70">
        <v>4</v>
      </c>
      <c r="C160" s="59">
        <v>43356</v>
      </c>
      <c r="D160" s="72" t="s">
        <v>236</v>
      </c>
      <c r="E160" s="77" t="s">
        <v>211</v>
      </c>
      <c r="F160" s="80" t="s">
        <v>121</v>
      </c>
      <c r="G160" s="84"/>
      <c r="H160" s="79">
        <v>13000</v>
      </c>
      <c r="I160" s="68"/>
      <c r="J160" s="59">
        <v>43369</v>
      </c>
      <c r="K160" s="59">
        <v>43371</v>
      </c>
      <c r="L160" s="55"/>
      <c r="M160" s="55"/>
      <c r="N160" s="70" t="s">
        <v>24</v>
      </c>
      <c r="O160" s="55"/>
      <c r="P160" s="55"/>
      <c r="Q160" s="56"/>
    </row>
    <row r="161" spans="2:17" hidden="1" x14ac:dyDescent="0.2">
      <c r="B161" s="70"/>
      <c r="C161" s="59">
        <v>43371</v>
      </c>
      <c r="D161" s="72" t="s">
        <v>181</v>
      </c>
      <c r="E161" s="72" t="s">
        <v>182</v>
      </c>
      <c r="F161" s="80" t="s">
        <v>121</v>
      </c>
      <c r="G161" s="65"/>
      <c r="H161" s="78">
        <v>9.6999999999999993</v>
      </c>
      <c r="I161" s="67"/>
      <c r="J161" s="59">
        <v>43371</v>
      </c>
      <c r="K161" s="59">
        <v>43371</v>
      </c>
      <c r="L161" s="55"/>
      <c r="M161" s="55"/>
      <c r="N161" s="70" t="s">
        <v>24</v>
      </c>
      <c r="O161" s="55"/>
      <c r="P161" s="55"/>
      <c r="Q161" s="56"/>
    </row>
    <row r="162" spans="2:17" ht="5.4" hidden="1" x14ac:dyDescent="0.2">
      <c r="B162" s="70"/>
      <c r="C162" s="59">
        <v>43371</v>
      </c>
      <c r="D162" s="72" t="s">
        <v>181</v>
      </c>
      <c r="E162" s="72" t="s">
        <v>182</v>
      </c>
      <c r="F162" s="80" t="s">
        <v>121</v>
      </c>
      <c r="G162" s="65"/>
      <c r="H162" s="78">
        <v>9.6999999999999993</v>
      </c>
      <c r="I162" s="68"/>
      <c r="J162" s="59">
        <v>43371</v>
      </c>
      <c r="K162" s="59">
        <v>43371</v>
      </c>
      <c r="L162" s="55"/>
      <c r="M162" s="55"/>
      <c r="N162" s="70" t="s">
        <v>24</v>
      </c>
      <c r="O162" s="55"/>
      <c r="P162" s="55"/>
      <c r="Q162" s="56"/>
    </row>
    <row r="163" spans="2:17" x14ac:dyDescent="0.2">
      <c r="B163" s="70"/>
      <c r="C163" s="110"/>
      <c r="D163" s="77"/>
      <c r="E163" s="77"/>
      <c r="F163" s="111"/>
      <c r="G163" s="84">
        <f>SUM(G12:G162)</f>
        <v>2148367.2200000002</v>
      </c>
      <c r="H163" s="84">
        <f>SUM(H12:H162)</f>
        <v>2148367.2199999988</v>
      </c>
      <c r="I163" s="68"/>
      <c r="J163" s="110"/>
      <c r="K163" s="110"/>
      <c r="L163" s="95"/>
      <c r="M163" s="95"/>
      <c r="N163" s="70"/>
      <c r="O163" s="55"/>
      <c r="P163" s="55"/>
      <c r="Q163" s="56"/>
    </row>
    <row r="164" spans="2:17" s="6" customFormat="1" ht="17.399999999999999" customHeight="1" x14ac:dyDescent="0.2">
      <c r="B164" s="53"/>
      <c r="C164" s="52"/>
      <c r="D164" s="106"/>
      <c r="E164" s="107"/>
      <c r="G164" s="108"/>
      <c r="H164" s="109"/>
      <c r="I164" s="109"/>
      <c r="J164" s="52"/>
      <c r="K164" s="52"/>
      <c r="N164" s="53"/>
    </row>
    <row r="165" spans="2:17" s="6" customFormat="1" x14ac:dyDescent="0.2">
      <c r="B165" s="53"/>
      <c r="C165" s="52"/>
      <c r="D165" s="106"/>
      <c r="E165" s="107"/>
      <c r="G165" s="108"/>
      <c r="H165" s="109"/>
      <c r="I165" s="109"/>
      <c r="J165" s="52"/>
      <c r="K165" s="52"/>
      <c r="N165" s="53"/>
    </row>
    <row r="166" spans="2:17" s="6" customFormat="1" x14ac:dyDescent="0.2">
      <c r="B166" s="53"/>
      <c r="C166" s="52"/>
      <c r="D166" s="106"/>
      <c r="E166" s="107"/>
      <c r="G166" s="108"/>
      <c r="H166" s="109"/>
      <c r="I166" s="109"/>
      <c r="J166" s="52"/>
      <c r="K166" s="52"/>
      <c r="N166" s="53"/>
    </row>
    <row r="167" spans="2:17" s="6" customFormat="1" x14ac:dyDescent="0.2">
      <c r="B167" s="53"/>
      <c r="C167" s="52"/>
      <c r="D167" s="106"/>
      <c r="E167" s="107"/>
      <c r="G167" s="108"/>
      <c r="H167" s="109"/>
      <c r="I167" s="109"/>
      <c r="J167" s="52"/>
      <c r="K167" s="52"/>
      <c r="N167" s="53"/>
    </row>
    <row r="168" spans="2:17" s="6" customFormat="1" x14ac:dyDescent="0.2">
      <c r="B168" s="53"/>
      <c r="C168" s="52"/>
      <c r="D168" s="106"/>
      <c r="E168" s="107"/>
      <c r="G168" s="108"/>
      <c r="H168" s="109"/>
      <c r="I168" s="109"/>
      <c r="J168" s="52"/>
      <c r="K168" s="52"/>
      <c r="N168" s="53"/>
    </row>
    <row r="169" spans="2:17" s="6" customFormat="1" x14ac:dyDescent="0.2">
      <c r="B169" s="53"/>
      <c r="C169" s="52"/>
      <c r="D169" s="106"/>
      <c r="E169" s="107"/>
      <c r="G169" s="108"/>
      <c r="H169" s="109"/>
      <c r="I169" s="109"/>
      <c r="J169" s="52"/>
      <c r="K169" s="52"/>
      <c r="N169" s="53"/>
    </row>
    <row r="170" spans="2:17" s="6" customFormat="1" x14ac:dyDescent="0.2">
      <c r="B170" s="53"/>
      <c r="C170" s="52"/>
      <c r="D170" s="106"/>
      <c r="E170" s="107"/>
      <c r="G170" s="108"/>
      <c r="H170" s="109"/>
      <c r="I170" s="109"/>
      <c r="J170" s="52"/>
      <c r="K170" s="52"/>
      <c r="N170" s="53"/>
    </row>
    <row r="171" spans="2:17" s="6" customFormat="1" x14ac:dyDescent="0.2">
      <c r="B171" s="53"/>
      <c r="C171" s="52"/>
      <c r="D171" s="106"/>
      <c r="E171" s="107"/>
      <c r="G171" s="108"/>
      <c r="H171" s="109"/>
      <c r="I171" s="109"/>
      <c r="J171" s="52"/>
      <c r="K171" s="52"/>
      <c r="N171" s="53"/>
    </row>
    <row r="172" spans="2:17" s="6" customFormat="1" x14ac:dyDescent="0.2">
      <c r="B172" s="53"/>
      <c r="C172" s="52"/>
      <c r="D172" s="106"/>
      <c r="E172" s="107"/>
      <c r="G172" s="108"/>
      <c r="H172" s="109"/>
      <c r="I172" s="109"/>
      <c r="J172" s="52"/>
      <c r="K172" s="52"/>
      <c r="N172" s="53"/>
    </row>
    <row r="173" spans="2:17" s="6" customFormat="1" x14ac:dyDescent="0.2">
      <c r="B173" s="53"/>
      <c r="C173" s="52"/>
      <c r="D173" s="106"/>
      <c r="E173" s="107"/>
      <c r="G173" s="108"/>
      <c r="H173" s="109"/>
      <c r="I173" s="109"/>
      <c r="J173" s="52"/>
      <c r="K173" s="52"/>
      <c r="N173" s="53"/>
    </row>
    <row r="174" spans="2:17" s="6" customFormat="1" x14ac:dyDescent="0.2">
      <c r="B174" s="53"/>
      <c r="C174" s="52"/>
      <c r="D174" s="106"/>
      <c r="E174" s="107"/>
      <c r="G174" s="108"/>
      <c r="H174" s="109"/>
      <c r="I174" s="109"/>
      <c r="J174" s="52"/>
      <c r="K174" s="52"/>
      <c r="N174" s="53"/>
    </row>
    <row r="175" spans="2:17" s="6" customFormat="1" x14ac:dyDescent="0.2">
      <c r="B175" s="53"/>
      <c r="C175" s="52"/>
      <c r="D175" s="106"/>
      <c r="E175" s="107"/>
      <c r="G175" s="108"/>
      <c r="H175" s="109"/>
      <c r="I175" s="109"/>
      <c r="J175" s="52"/>
      <c r="K175" s="52"/>
      <c r="N175" s="53"/>
    </row>
    <row r="176" spans="2:17" s="6" customFormat="1" x14ac:dyDescent="0.2">
      <c r="B176" s="53"/>
      <c r="C176" s="52"/>
      <c r="D176" s="106"/>
      <c r="E176" s="107"/>
      <c r="G176" s="108"/>
      <c r="H176" s="109"/>
      <c r="I176" s="109"/>
      <c r="J176" s="52"/>
      <c r="K176" s="52"/>
      <c r="N176" s="53"/>
    </row>
    <row r="177" spans="2:14" s="6" customFormat="1" x14ac:dyDescent="0.2">
      <c r="B177" s="53"/>
      <c r="C177" s="52"/>
      <c r="D177" s="106"/>
      <c r="E177" s="107"/>
      <c r="G177" s="108"/>
      <c r="H177" s="109"/>
      <c r="I177" s="109"/>
      <c r="J177" s="52"/>
      <c r="K177" s="52"/>
      <c r="N177" s="53"/>
    </row>
    <row r="178" spans="2:14" s="6" customFormat="1" x14ac:dyDescent="0.2">
      <c r="B178" s="53"/>
      <c r="C178" s="52"/>
      <c r="D178" s="106"/>
      <c r="E178" s="107"/>
      <c r="G178" s="108"/>
      <c r="H178" s="109"/>
      <c r="I178" s="109"/>
      <c r="J178" s="52"/>
      <c r="K178" s="52"/>
      <c r="N178" s="53"/>
    </row>
    <row r="179" spans="2:14" s="6" customFormat="1" x14ac:dyDescent="0.2">
      <c r="B179" s="53"/>
      <c r="C179" s="52"/>
      <c r="D179" s="106"/>
      <c r="E179" s="107"/>
      <c r="G179" s="108"/>
      <c r="H179" s="109"/>
      <c r="I179" s="109"/>
      <c r="J179" s="52"/>
      <c r="K179" s="52"/>
      <c r="N179" s="53"/>
    </row>
    <row r="180" spans="2:14" s="6" customFormat="1" x14ac:dyDescent="0.2">
      <c r="B180" s="53"/>
      <c r="C180" s="52"/>
      <c r="D180" s="106"/>
      <c r="E180" s="107"/>
      <c r="G180" s="108"/>
      <c r="H180" s="109"/>
      <c r="I180" s="109"/>
      <c r="J180" s="52"/>
      <c r="K180" s="52"/>
      <c r="N180" s="53"/>
    </row>
    <row r="181" spans="2:14" s="6" customFormat="1" x14ac:dyDescent="0.2">
      <c r="B181" s="53"/>
      <c r="C181" s="52"/>
      <c r="D181" s="106"/>
      <c r="E181" s="107"/>
      <c r="G181" s="108"/>
      <c r="H181" s="109"/>
      <c r="I181" s="109"/>
      <c r="J181" s="52"/>
      <c r="K181" s="52"/>
      <c r="N181" s="53"/>
    </row>
    <row r="182" spans="2:14" s="6" customFormat="1" x14ac:dyDescent="0.2">
      <c r="B182" s="53"/>
      <c r="C182" s="52"/>
      <c r="D182" s="106"/>
      <c r="E182" s="107"/>
      <c r="G182" s="108"/>
      <c r="H182" s="109"/>
      <c r="I182" s="109"/>
      <c r="J182" s="52"/>
      <c r="K182" s="52"/>
      <c r="N182" s="53"/>
    </row>
    <row r="183" spans="2:14" s="6" customFormat="1" x14ac:dyDescent="0.2">
      <c r="B183" s="53"/>
      <c r="C183" s="52"/>
      <c r="D183" s="106"/>
      <c r="E183" s="107"/>
      <c r="G183" s="108"/>
      <c r="H183" s="109"/>
      <c r="I183" s="109"/>
      <c r="J183" s="52"/>
      <c r="K183" s="52"/>
      <c r="N183" s="53"/>
    </row>
    <row r="184" spans="2:14" s="6" customFormat="1" x14ac:dyDescent="0.2">
      <c r="B184" s="53"/>
      <c r="C184" s="52"/>
      <c r="D184" s="106"/>
      <c r="E184" s="107"/>
      <c r="G184" s="108"/>
      <c r="H184" s="109"/>
      <c r="I184" s="109"/>
      <c r="J184" s="52"/>
      <c r="K184" s="52"/>
      <c r="N184" s="53"/>
    </row>
    <row r="185" spans="2:14" s="6" customFormat="1" x14ac:dyDescent="0.2">
      <c r="B185" s="53"/>
      <c r="C185" s="52"/>
      <c r="D185" s="106"/>
      <c r="E185" s="107"/>
      <c r="G185" s="108"/>
      <c r="H185" s="109"/>
      <c r="I185" s="109"/>
      <c r="J185" s="52"/>
      <c r="K185" s="52"/>
      <c r="N185" s="53"/>
    </row>
    <row r="186" spans="2:14" s="6" customFormat="1" x14ac:dyDescent="0.2">
      <c r="B186" s="53"/>
      <c r="C186" s="52"/>
      <c r="D186" s="106"/>
      <c r="E186" s="107"/>
      <c r="G186" s="108"/>
      <c r="H186" s="109"/>
      <c r="I186" s="109"/>
      <c r="J186" s="52"/>
      <c r="K186" s="52"/>
      <c r="N186" s="53"/>
    </row>
    <row r="187" spans="2:14" s="6" customFormat="1" x14ac:dyDescent="0.2">
      <c r="B187" s="53"/>
      <c r="C187" s="52"/>
      <c r="D187" s="106"/>
      <c r="E187" s="107"/>
      <c r="G187" s="108"/>
      <c r="H187" s="109"/>
      <c r="I187" s="109"/>
      <c r="J187" s="52"/>
      <c r="K187" s="52"/>
      <c r="N187" s="53"/>
    </row>
    <row r="188" spans="2:14" s="6" customFormat="1" x14ac:dyDescent="0.2">
      <c r="B188" s="53"/>
      <c r="C188" s="52"/>
      <c r="D188" s="106"/>
      <c r="E188" s="107"/>
      <c r="G188" s="108"/>
      <c r="H188" s="109"/>
      <c r="I188" s="109"/>
      <c r="J188" s="52"/>
      <c r="K188" s="52"/>
      <c r="N188" s="53"/>
    </row>
    <row r="189" spans="2:14" s="6" customFormat="1" x14ac:dyDescent="0.2">
      <c r="B189" s="53"/>
      <c r="C189" s="52"/>
      <c r="D189" s="106"/>
      <c r="E189" s="107"/>
      <c r="G189" s="108"/>
      <c r="H189" s="109"/>
      <c r="I189" s="109"/>
      <c r="J189" s="52"/>
      <c r="K189" s="52"/>
      <c r="N189" s="53"/>
    </row>
    <row r="190" spans="2:14" s="6" customFormat="1" x14ac:dyDescent="0.2">
      <c r="B190" s="53"/>
      <c r="C190" s="52"/>
      <c r="D190" s="106"/>
      <c r="E190" s="107"/>
      <c r="G190" s="108"/>
      <c r="H190" s="109"/>
      <c r="I190" s="109"/>
      <c r="J190" s="52"/>
      <c r="K190" s="52"/>
      <c r="N190" s="53"/>
    </row>
    <row r="191" spans="2:14" s="6" customFormat="1" x14ac:dyDescent="0.2">
      <c r="B191" s="53"/>
      <c r="C191" s="52"/>
      <c r="D191" s="106"/>
      <c r="E191" s="107"/>
      <c r="G191" s="108"/>
      <c r="H191" s="109"/>
      <c r="I191" s="109"/>
      <c r="J191" s="52"/>
      <c r="K191" s="52"/>
      <c r="N191" s="53"/>
    </row>
    <row r="192" spans="2:14" s="6" customFormat="1" x14ac:dyDescent="0.2">
      <c r="B192" s="53"/>
      <c r="C192" s="52"/>
      <c r="D192" s="106"/>
      <c r="E192" s="107"/>
      <c r="G192" s="108"/>
      <c r="H192" s="109"/>
      <c r="I192" s="109"/>
      <c r="J192" s="52"/>
      <c r="K192" s="52"/>
      <c r="N192" s="53"/>
    </row>
    <row r="193" spans="2:14" s="6" customFormat="1" x14ac:dyDescent="0.2">
      <c r="B193" s="53"/>
      <c r="C193" s="52"/>
      <c r="D193" s="106"/>
      <c r="E193" s="107"/>
      <c r="G193" s="108"/>
      <c r="H193" s="109"/>
      <c r="I193" s="109"/>
      <c r="J193" s="52"/>
      <c r="K193" s="52"/>
      <c r="N193" s="53"/>
    </row>
    <row r="194" spans="2:14" s="6" customFormat="1" x14ac:dyDescent="0.2">
      <c r="B194" s="53"/>
      <c r="C194" s="52"/>
      <c r="D194" s="106"/>
      <c r="E194" s="107"/>
      <c r="G194" s="108"/>
      <c r="H194" s="109"/>
      <c r="I194" s="109"/>
      <c r="J194" s="52"/>
      <c r="K194" s="52"/>
      <c r="N194" s="53"/>
    </row>
    <row r="195" spans="2:14" s="6" customFormat="1" x14ac:dyDescent="0.2">
      <c r="B195" s="53"/>
      <c r="C195" s="52"/>
      <c r="D195" s="106"/>
      <c r="E195" s="107"/>
      <c r="G195" s="108"/>
      <c r="H195" s="109"/>
      <c r="I195" s="109"/>
      <c r="J195" s="52"/>
      <c r="K195" s="52"/>
      <c r="N195" s="53"/>
    </row>
    <row r="196" spans="2:14" s="6" customFormat="1" x14ac:dyDescent="0.2">
      <c r="B196" s="53"/>
      <c r="C196" s="52"/>
      <c r="D196" s="106"/>
      <c r="E196" s="107"/>
      <c r="G196" s="108"/>
      <c r="H196" s="109"/>
      <c r="I196" s="109"/>
      <c r="J196" s="52"/>
      <c r="K196" s="52"/>
      <c r="N196" s="53"/>
    </row>
    <row r="197" spans="2:14" s="6" customFormat="1" x14ac:dyDescent="0.2">
      <c r="B197" s="53"/>
      <c r="C197" s="52"/>
      <c r="D197" s="106"/>
      <c r="E197" s="107"/>
      <c r="G197" s="108"/>
      <c r="H197" s="109"/>
      <c r="I197" s="109"/>
      <c r="J197" s="52"/>
      <c r="K197" s="52"/>
      <c r="N197" s="53"/>
    </row>
    <row r="198" spans="2:14" s="6" customFormat="1" x14ac:dyDescent="0.2">
      <c r="B198" s="53"/>
      <c r="C198" s="52"/>
      <c r="D198" s="106"/>
      <c r="E198" s="107"/>
      <c r="G198" s="108"/>
      <c r="H198" s="109"/>
      <c r="I198" s="109"/>
      <c r="J198" s="52"/>
      <c r="K198" s="52"/>
      <c r="N198" s="53"/>
    </row>
    <row r="199" spans="2:14" s="6" customFormat="1" x14ac:dyDescent="0.2">
      <c r="B199" s="53"/>
      <c r="C199" s="52"/>
      <c r="D199" s="106"/>
      <c r="E199" s="107"/>
      <c r="G199" s="108"/>
      <c r="H199" s="109"/>
      <c r="I199" s="109"/>
      <c r="J199" s="52"/>
      <c r="K199" s="52"/>
      <c r="N199" s="53"/>
    </row>
    <row r="200" spans="2:14" s="6" customFormat="1" x14ac:dyDescent="0.2">
      <c r="B200" s="53"/>
      <c r="C200" s="52"/>
      <c r="D200" s="106"/>
      <c r="E200" s="107"/>
      <c r="G200" s="108"/>
      <c r="H200" s="109"/>
      <c r="I200" s="109"/>
      <c r="J200" s="52"/>
      <c r="K200" s="52"/>
      <c r="N200" s="53"/>
    </row>
    <row r="201" spans="2:14" s="6" customFormat="1" x14ac:dyDescent="0.2">
      <c r="B201" s="53"/>
      <c r="C201" s="52"/>
      <c r="D201" s="106"/>
      <c r="E201" s="107"/>
      <c r="G201" s="108"/>
      <c r="H201" s="109"/>
      <c r="I201" s="109"/>
      <c r="J201" s="52"/>
      <c r="K201" s="52"/>
      <c r="N201" s="53"/>
    </row>
    <row r="202" spans="2:14" s="6" customFormat="1" x14ac:dyDescent="0.2">
      <c r="B202" s="53"/>
      <c r="C202" s="52"/>
      <c r="D202" s="106"/>
      <c r="E202" s="107"/>
      <c r="G202" s="108"/>
      <c r="H202" s="109"/>
      <c r="I202" s="109"/>
      <c r="J202" s="52"/>
      <c r="K202" s="52"/>
      <c r="N202" s="53"/>
    </row>
    <row r="203" spans="2:14" s="6" customFormat="1" x14ac:dyDescent="0.2">
      <c r="B203" s="53"/>
      <c r="C203" s="52"/>
      <c r="D203" s="106"/>
      <c r="E203" s="107"/>
      <c r="G203" s="108"/>
      <c r="H203" s="109"/>
      <c r="I203" s="109"/>
      <c r="J203" s="52"/>
      <c r="K203" s="52"/>
      <c r="N203" s="53"/>
    </row>
    <row r="204" spans="2:14" s="6" customFormat="1" x14ac:dyDescent="0.2">
      <c r="B204" s="53"/>
      <c r="C204" s="52"/>
      <c r="D204" s="106"/>
      <c r="E204" s="107"/>
      <c r="G204" s="108"/>
      <c r="H204" s="109"/>
      <c r="I204" s="109"/>
      <c r="J204" s="52"/>
      <c r="K204" s="52"/>
      <c r="N204" s="53"/>
    </row>
    <row r="205" spans="2:14" s="6" customFormat="1" x14ac:dyDescent="0.2">
      <c r="B205" s="53"/>
      <c r="C205" s="52"/>
      <c r="D205" s="106"/>
      <c r="E205" s="107"/>
      <c r="G205" s="108"/>
      <c r="H205" s="109"/>
      <c r="I205" s="109"/>
      <c r="J205" s="52"/>
      <c r="K205" s="52"/>
      <c r="N205" s="53"/>
    </row>
    <row r="206" spans="2:14" s="6" customFormat="1" x14ac:dyDescent="0.2">
      <c r="B206" s="53"/>
      <c r="C206" s="52"/>
      <c r="D206" s="106"/>
      <c r="E206" s="107"/>
      <c r="G206" s="108"/>
      <c r="H206" s="109"/>
      <c r="I206" s="109"/>
      <c r="J206" s="52"/>
      <c r="K206" s="52"/>
      <c r="N206" s="53"/>
    </row>
    <row r="207" spans="2:14" s="6" customFormat="1" x14ac:dyDescent="0.2">
      <c r="B207" s="53"/>
      <c r="C207" s="52"/>
      <c r="D207" s="106"/>
      <c r="E207" s="107"/>
      <c r="G207" s="108"/>
      <c r="H207" s="109"/>
      <c r="I207" s="109"/>
      <c r="J207" s="52"/>
      <c r="K207" s="52"/>
      <c r="N207" s="53"/>
    </row>
    <row r="208" spans="2:14" s="6" customFormat="1" x14ac:dyDescent="0.2">
      <c r="B208" s="53"/>
      <c r="C208" s="52"/>
      <c r="D208" s="106"/>
      <c r="E208" s="107"/>
      <c r="G208" s="108"/>
      <c r="H208" s="109"/>
      <c r="I208" s="109"/>
      <c r="J208" s="52"/>
      <c r="K208" s="52"/>
      <c r="N208" s="53"/>
    </row>
    <row r="209" spans="2:14" s="6" customFormat="1" x14ac:dyDescent="0.2">
      <c r="B209" s="53"/>
      <c r="C209" s="52"/>
      <c r="D209" s="106"/>
      <c r="E209" s="107"/>
      <c r="G209" s="108"/>
      <c r="H209" s="109"/>
      <c r="I209" s="109"/>
      <c r="J209" s="52"/>
      <c r="K209" s="52"/>
      <c r="N209" s="53"/>
    </row>
    <row r="210" spans="2:14" s="6" customFormat="1" x14ac:dyDescent="0.2">
      <c r="B210" s="53"/>
      <c r="C210" s="52"/>
      <c r="D210" s="106"/>
      <c r="E210" s="107"/>
      <c r="G210" s="108"/>
      <c r="H210" s="109"/>
      <c r="I210" s="109"/>
      <c r="J210" s="52"/>
      <c r="K210" s="52"/>
      <c r="N210" s="53"/>
    </row>
    <row r="211" spans="2:14" s="6" customFormat="1" x14ac:dyDescent="0.2">
      <c r="B211" s="53"/>
      <c r="C211" s="52"/>
      <c r="D211" s="106"/>
      <c r="E211" s="107"/>
      <c r="G211" s="108"/>
      <c r="H211" s="109"/>
      <c r="I211" s="109"/>
      <c r="J211" s="52"/>
      <c r="K211" s="52"/>
      <c r="N211" s="53"/>
    </row>
    <row r="212" spans="2:14" s="6" customFormat="1" x14ac:dyDescent="0.2">
      <c r="B212" s="53"/>
      <c r="C212" s="52"/>
      <c r="D212" s="106"/>
      <c r="E212" s="107"/>
      <c r="G212" s="108"/>
      <c r="H212" s="109"/>
      <c r="I212" s="109"/>
      <c r="J212" s="52"/>
      <c r="K212" s="52"/>
      <c r="N212" s="53"/>
    </row>
    <row r="213" spans="2:14" s="6" customFormat="1" x14ac:dyDescent="0.2">
      <c r="B213" s="53"/>
      <c r="C213" s="52"/>
      <c r="D213" s="106"/>
      <c r="E213" s="107"/>
      <c r="G213" s="108"/>
      <c r="H213" s="109"/>
      <c r="I213" s="109"/>
      <c r="J213" s="52"/>
      <c r="K213" s="52"/>
      <c r="N213" s="53"/>
    </row>
    <row r="214" spans="2:14" s="6" customFormat="1" x14ac:dyDescent="0.2">
      <c r="B214" s="53"/>
      <c r="C214" s="52"/>
      <c r="D214" s="106"/>
      <c r="E214" s="107"/>
      <c r="G214" s="108"/>
      <c r="H214" s="109"/>
      <c r="I214" s="109"/>
      <c r="J214" s="52"/>
      <c r="K214" s="52"/>
      <c r="N214" s="53"/>
    </row>
    <row r="215" spans="2:14" s="6" customFormat="1" x14ac:dyDescent="0.2">
      <c r="B215" s="53"/>
      <c r="C215" s="52"/>
      <c r="D215" s="106"/>
      <c r="E215" s="107"/>
      <c r="G215" s="108"/>
      <c r="H215" s="109"/>
      <c r="I215" s="109"/>
      <c r="J215" s="52"/>
      <c r="K215" s="52"/>
      <c r="N215" s="53"/>
    </row>
    <row r="216" spans="2:14" s="6" customFormat="1" x14ac:dyDescent="0.2">
      <c r="B216" s="53"/>
      <c r="C216" s="52"/>
      <c r="D216" s="106"/>
      <c r="E216" s="107"/>
      <c r="G216" s="108"/>
      <c r="H216" s="109"/>
      <c r="I216" s="109"/>
      <c r="J216" s="52"/>
      <c r="K216" s="52"/>
      <c r="N216" s="53"/>
    </row>
    <row r="217" spans="2:14" s="6" customFormat="1" x14ac:dyDescent="0.2">
      <c r="B217" s="53"/>
      <c r="C217" s="52"/>
      <c r="D217" s="106"/>
      <c r="E217" s="107"/>
      <c r="G217" s="108"/>
      <c r="H217" s="109"/>
      <c r="I217" s="109"/>
      <c r="J217" s="52"/>
      <c r="K217" s="52"/>
      <c r="N217" s="53"/>
    </row>
    <row r="218" spans="2:14" s="6" customFormat="1" x14ac:dyDescent="0.2">
      <c r="B218" s="53"/>
      <c r="C218" s="52"/>
      <c r="D218" s="106"/>
      <c r="E218" s="107"/>
      <c r="G218" s="108"/>
      <c r="H218" s="109"/>
      <c r="I218" s="109"/>
      <c r="J218" s="52"/>
      <c r="K218" s="52"/>
      <c r="N218" s="53"/>
    </row>
    <row r="219" spans="2:14" s="6" customFormat="1" x14ac:dyDescent="0.2">
      <c r="B219" s="53"/>
      <c r="C219" s="52"/>
      <c r="D219" s="106"/>
      <c r="E219" s="107"/>
      <c r="G219" s="108"/>
      <c r="H219" s="109"/>
      <c r="I219" s="109"/>
      <c r="J219" s="52"/>
      <c r="K219" s="52"/>
      <c r="N219" s="53"/>
    </row>
    <row r="220" spans="2:14" s="6" customFormat="1" x14ac:dyDescent="0.2">
      <c r="B220" s="53"/>
      <c r="C220" s="52"/>
      <c r="D220" s="106"/>
      <c r="E220" s="107"/>
      <c r="G220" s="108"/>
      <c r="H220" s="109"/>
      <c r="I220" s="109"/>
      <c r="J220" s="52"/>
      <c r="K220" s="52"/>
      <c r="N220" s="53"/>
    </row>
    <row r="221" spans="2:14" s="6" customFormat="1" x14ac:dyDescent="0.2">
      <c r="B221" s="53"/>
      <c r="C221" s="52"/>
      <c r="D221" s="106"/>
      <c r="E221" s="107"/>
      <c r="G221" s="108"/>
      <c r="H221" s="109"/>
      <c r="I221" s="109"/>
      <c r="J221" s="52"/>
      <c r="K221" s="52"/>
      <c r="N221" s="53"/>
    </row>
    <row r="222" spans="2:14" s="6" customFormat="1" x14ac:dyDescent="0.2">
      <c r="B222" s="53"/>
      <c r="C222" s="52"/>
      <c r="D222" s="106"/>
      <c r="E222" s="107"/>
      <c r="G222" s="108"/>
      <c r="H222" s="109"/>
      <c r="I222" s="109"/>
      <c r="J222" s="52"/>
      <c r="K222" s="52"/>
      <c r="N222" s="53"/>
    </row>
    <row r="223" spans="2:14" s="6" customFormat="1" x14ac:dyDescent="0.2">
      <c r="B223" s="53"/>
      <c r="C223" s="52"/>
      <c r="D223" s="106"/>
      <c r="E223" s="107"/>
      <c r="G223" s="108"/>
      <c r="H223" s="109"/>
      <c r="I223" s="109"/>
      <c r="J223" s="52"/>
      <c r="K223" s="52"/>
      <c r="N223" s="53"/>
    </row>
    <row r="224" spans="2:14" s="6" customFormat="1" x14ac:dyDescent="0.2">
      <c r="B224" s="53"/>
      <c r="C224" s="52"/>
      <c r="D224" s="106"/>
      <c r="E224" s="107"/>
      <c r="G224" s="108"/>
      <c r="H224" s="109"/>
      <c r="I224" s="109"/>
      <c r="J224" s="52"/>
      <c r="K224" s="52"/>
      <c r="N224" s="53"/>
    </row>
    <row r="225" spans="2:14" s="6" customFormat="1" x14ac:dyDescent="0.2">
      <c r="B225" s="53"/>
      <c r="C225" s="52"/>
      <c r="D225" s="106"/>
      <c r="E225" s="107"/>
      <c r="G225" s="108"/>
      <c r="H225" s="109"/>
      <c r="I225" s="109"/>
      <c r="J225" s="52"/>
      <c r="K225" s="52"/>
      <c r="N225" s="53"/>
    </row>
    <row r="226" spans="2:14" s="6" customFormat="1" x14ac:dyDescent="0.2">
      <c r="B226" s="53"/>
      <c r="C226" s="52"/>
      <c r="D226" s="106"/>
      <c r="E226" s="107"/>
      <c r="G226" s="108"/>
      <c r="H226" s="109"/>
      <c r="I226" s="109"/>
      <c r="J226" s="52"/>
      <c r="K226" s="52"/>
      <c r="N226" s="53"/>
    </row>
    <row r="227" spans="2:14" s="6" customFormat="1" x14ac:dyDescent="0.2">
      <c r="B227" s="53"/>
      <c r="C227" s="52"/>
      <c r="D227" s="106"/>
      <c r="E227" s="107"/>
      <c r="G227" s="108"/>
      <c r="H227" s="109"/>
      <c r="I227" s="109"/>
      <c r="J227" s="52"/>
      <c r="K227" s="52"/>
      <c r="N227" s="53"/>
    </row>
    <row r="228" spans="2:14" s="6" customFormat="1" x14ac:dyDescent="0.2">
      <c r="B228" s="53"/>
      <c r="C228" s="52"/>
      <c r="D228" s="106"/>
      <c r="E228" s="107"/>
      <c r="G228" s="108"/>
      <c r="H228" s="109"/>
      <c r="I228" s="109"/>
      <c r="J228" s="52"/>
      <c r="K228" s="52"/>
      <c r="N228" s="53"/>
    </row>
    <row r="229" spans="2:14" s="6" customFormat="1" x14ac:dyDescent="0.2">
      <c r="B229" s="53"/>
      <c r="C229" s="52"/>
      <c r="D229" s="106"/>
      <c r="E229" s="107"/>
      <c r="G229" s="108"/>
      <c r="H229" s="109"/>
      <c r="I229" s="109"/>
      <c r="J229" s="52"/>
      <c r="K229" s="52"/>
      <c r="N229" s="53"/>
    </row>
    <row r="230" spans="2:14" s="6" customFormat="1" x14ac:dyDescent="0.2">
      <c r="B230" s="53"/>
      <c r="C230" s="52"/>
      <c r="D230" s="106"/>
      <c r="E230" s="107"/>
      <c r="G230" s="108"/>
      <c r="H230" s="109"/>
      <c r="I230" s="109"/>
      <c r="J230" s="52"/>
      <c r="K230" s="52"/>
      <c r="N230" s="53"/>
    </row>
    <row r="231" spans="2:14" s="6" customFormat="1" x14ac:dyDescent="0.2">
      <c r="B231" s="53"/>
      <c r="C231" s="52"/>
      <c r="D231" s="106"/>
      <c r="E231" s="107"/>
      <c r="G231" s="108"/>
      <c r="H231" s="109"/>
      <c r="I231" s="109"/>
      <c r="J231" s="52"/>
      <c r="K231" s="52"/>
      <c r="N231" s="53"/>
    </row>
    <row r="232" spans="2:14" s="6" customFormat="1" x14ac:dyDescent="0.2">
      <c r="B232" s="53"/>
      <c r="C232" s="52"/>
      <c r="D232" s="106"/>
      <c r="E232" s="107"/>
      <c r="G232" s="108"/>
      <c r="H232" s="109"/>
      <c r="I232" s="109"/>
      <c r="J232" s="52"/>
      <c r="K232" s="52"/>
      <c r="N232" s="53"/>
    </row>
    <row r="233" spans="2:14" s="6" customFormat="1" x14ac:dyDescent="0.2">
      <c r="B233" s="53"/>
      <c r="C233" s="52"/>
      <c r="D233" s="106"/>
      <c r="E233" s="107"/>
      <c r="G233" s="108"/>
      <c r="H233" s="109"/>
      <c r="I233" s="109"/>
      <c r="J233" s="52"/>
      <c r="K233" s="52"/>
      <c r="N233" s="53"/>
    </row>
    <row r="234" spans="2:14" s="6" customFormat="1" x14ac:dyDescent="0.2">
      <c r="B234" s="53"/>
      <c r="C234" s="52"/>
      <c r="D234" s="106"/>
      <c r="E234" s="107"/>
      <c r="G234" s="108"/>
      <c r="H234" s="109"/>
      <c r="I234" s="109"/>
      <c r="J234" s="52"/>
      <c r="K234" s="52"/>
      <c r="N234" s="53"/>
    </row>
    <row r="235" spans="2:14" s="6" customFormat="1" x14ac:dyDescent="0.2">
      <c r="B235" s="53"/>
      <c r="C235" s="52"/>
      <c r="D235" s="106"/>
      <c r="E235" s="107"/>
      <c r="G235" s="108"/>
      <c r="H235" s="109"/>
      <c r="I235" s="109"/>
      <c r="J235" s="52"/>
      <c r="K235" s="52"/>
      <c r="N235" s="53"/>
    </row>
    <row r="236" spans="2:14" s="6" customFormat="1" x14ac:dyDescent="0.2">
      <c r="B236" s="53"/>
      <c r="C236" s="52"/>
      <c r="D236" s="106"/>
      <c r="E236" s="107"/>
      <c r="G236" s="108"/>
      <c r="H236" s="109"/>
      <c r="I236" s="109"/>
      <c r="J236" s="52"/>
      <c r="K236" s="52"/>
      <c r="N236" s="53"/>
    </row>
    <row r="237" spans="2:14" s="6" customFormat="1" x14ac:dyDescent="0.2">
      <c r="B237" s="53"/>
      <c r="C237" s="52"/>
      <c r="D237" s="106"/>
      <c r="E237" s="107"/>
      <c r="G237" s="108"/>
      <c r="H237" s="109"/>
      <c r="I237" s="109"/>
      <c r="J237" s="52"/>
      <c r="K237" s="52"/>
      <c r="N237" s="53"/>
    </row>
    <row r="238" spans="2:14" s="6" customFormat="1" x14ac:dyDescent="0.2">
      <c r="B238" s="53"/>
      <c r="C238" s="52"/>
      <c r="D238" s="106"/>
      <c r="E238" s="107"/>
      <c r="G238" s="108"/>
      <c r="H238" s="109"/>
      <c r="I238" s="109"/>
      <c r="J238" s="52"/>
      <c r="K238" s="52"/>
      <c r="N238" s="53"/>
    </row>
    <row r="239" spans="2:14" s="6" customFormat="1" x14ac:dyDescent="0.2">
      <c r="B239" s="53"/>
      <c r="C239" s="52"/>
      <c r="D239" s="106"/>
      <c r="E239" s="107"/>
      <c r="G239" s="108"/>
      <c r="H239" s="109"/>
      <c r="I239" s="109"/>
      <c r="J239" s="52"/>
      <c r="K239" s="52"/>
      <c r="N239" s="53"/>
    </row>
    <row r="240" spans="2:14" s="6" customFormat="1" x14ac:dyDescent="0.2">
      <c r="B240" s="53"/>
      <c r="C240" s="52"/>
      <c r="D240" s="106"/>
      <c r="E240" s="107"/>
      <c r="G240" s="108"/>
      <c r="H240" s="109"/>
      <c r="I240" s="109"/>
      <c r="J240" s="52"/>
      <c r="K240" s="52"/>
      <c r="N240" s="53"/>
    </row>
    <row r="241" spans="2:14" s="6" customFormat="1" x14ac:dyDescent="0.2">
      <c r="B241" s="53"/>
      <c r="C241" s="52"/>
      <c r="D241" s="106"/>
      <c r="E241" s="107"/>
      <c r="G241" s="108"/>
      <c r="H241" s="109"/>
      <c r="I241" s="109"/>
      <c r="J241" s="52"/>
      <c r="K241" s="52"/>
      <c r="N241" s="53"/>
    </row>
    <row r="242" spans="2:14" s="6" customFormat="1" x14ac:dyDescent="0.2">
      <c r="B242" s="53"/>
      <c r="C242" s="52"/>
      <c r="D242" s="106"/>
      <c r="E242" s="107"/>
      <c r="G242" s="108"/>
      <c r="H242" s="109"/>
      <c r="I242" s="109"/>
      <c r="J242" s="52"/>
      <c r="K242" s="52"/>
      <c r="N242" s="53"/>
    </row>
    <row r="243" spans="2:14" s="6" customFormat="1" x14ac:dyDescent="0.2">
      <c r="B243" s="53"/>
      <c r="C243" s="52"/>
      <c r="D243" s="106"/>
      <c r="E243" s="107"/>
      <c r="G243" s="108"/>
      <c r="H243" s="109"/>
      <c r="I243" s="109"/>
      <c r="J243" s="52"/>
      <c r="K243" s="52"/>
      <c r="N243" s="53"/>
    </row>
    <row r="244" spans="2:14" s="6" customFormat="1" x14ac:dyDescent="0.2">
      <c r="B244" s="53"/>
      <c r="C244" s="52"/>
      <c r="D244" s="106"/>
      <c r="E244" s="107"/>
      <c r="G244" s="108"/>
      <c r="H244" s="109"/>
      <c r="I244" s="109"/>
      <c r="J244" s="52"/>
      <c r="K244" s="52"/>
      <c r="N244" s="53"/>
    </row>
    <row r="245" spans="2:14" s="6" customFormat="1" x14ac:dyDescent="0.2">
      <c r="B245" s="53"/>
      <c r="C245" s="52"/>
      <c r="D245" s="106"/>
      <c r="E245" s="107"/>
      <c r="G245" s="108"/>
      <c r="H245" s="109"/>
      <c r="I245" s="109"/>
      <c r="J245" s="52"/>
      <c r="K245" s="52"/>
      <c r="N245" s="53"/>
    </row>
    <row r="246" spans="2:14" s="6" customFormat="1" x14ac:dyDescent="0.2">
      <c r="B246" s="53"/>
      <c r="C246" s="52"/>
      <c r="D246" s="106"/>
      <c r="E246" s="107"/>
      <c r="G246" s="108"/>
      <c r="H246" s="109"/>
      <c r="I246" s="109"/>
      <c r="J246" s="52"/>
      <c r="K246" s="52"/>
      <c r="N246" s="53"/>
    </row>
    <row r="247" spans="2:14" s="6" customFormat="1" x14ac:dyDescent="0.2">
      <c r="B247" s="53"/>
      <c r="C247" s="52"/>
      <c r="D247" s="106"/>
      <c r="E247" s="107"/>
      <c r="G247" s="108"/>
      <c r="H247" s="109"/>
      <c r="I247" s="109"/>
      <c r="J247" s="52"/>
      <c r="K247" s="52"/>
      <c r="N247" s="53"/>
    </row>
    <row r="248" spans="2:14" s="6" customFormat="1" x14ac:dyDescent="0.2">
      <c r="B248" s="53"/>
      <c r="C248" s="52"/>
      <c r="D248" s="106"/>
      <c r="E248" s="107"/>
      <c r="G248" s="108"/>
      <c r="H248" s="109"/>
      <c r="I248" s="109"/>
      <c r="J248" s="52"/>
      <c r="K248" s="52"/>
      <c r="N248" s="53"/>
    </row>
    <row r="249" spans="2:14" s="6" customFormat="1" x14ac:dyDescent="0.2">
      <c r="B249" s="53"/>
      <c r="C249" s="52"/>
      <c r="D249" s="106"/>
      <c r="E249" s="107"/>
      <c r="G249" s="108"/>
      <c r="H249" s="109"/>
      <c r="I249" s="109"/>
      <c r="J249" s="52"/>
      <c r="K249" s="52"/>
      <c r="N249" s="53"/>
    </row>
    <row r="250" spans="2:14" s="6" customFormat="1" x14ac:dyDescent="0.2">
      <c r="B250" s="53"/>
      <c r="C250" s="52"/>
      <c r="D250" s="106"/>
      <c r="E250" s="107"/>
      <c r="G250" s="108"/>
      <c r="H250" s="109"/>
      <c r="I250" s="109"/>
      <c r="J250" s="52"/>
      <c r="K250" s="52"/>
      <c r="N250" s="53"/>
    </row>
    <row r="251" spans="2:14" s="6" customFormat="1" x14ac:dyDescent="0.2">
      <c r="B251" s="53"/>
      <c r="C251" s="52"/>
      <c r="D251" s="106"/>
      <c r="E251" s="107"/>
      <c r="G251" s="108"/>
      <c r="H251" s="109"/>
      <c r="I251" s="109"/>
      <c r="J251" s="52"/>
      <c r="K251" s="52"/>
      <c r="N251" s="53"/>
    </row>
    <row r="252" spans="2:14" s="6" customFormat="1" x14ac:dyDescent="0.2">
      <c r="B252" s="53"/>
      <c r="C252" s="52"/>
      <c r="D252" s="106"/>
      <c r="E252" s="107"/>
      <c r="G252" s="108"/>
      <c r="H252" s="109"/>
      <c r="I252" s="109"/>
      <c r="J252" s="52"/>
      <c r="K252" s="52"/>
      <c r="N252" s="53"/>
    </row>
    <row r="253" spans="2:14" s="6" customFormat="1" x14ac:dyDescent="0.2">
      <c r="B253" s="53"/>
      <c r="C253" s="52"/>
      <c r="D253" s="106"/>
      <c r="E253" s="107"/>
      <c r="G253" s="108"/>
      <c r="H253" s="109"/>
      <c r="I253" s="109"/>
      <c r="J253" s="52"/>
      <c r="K253" s="52"/>
      <c r="N253" s="53"/>
    </row>
    <row r="254" spans="2:14" s="6" customFormat="1" x14ac:dyDescent="0.2">
      <c r="B254" s="53"/>
      <c r="C254" s="52"/>
      <c r="D254" s="106"/>
      <c r="E254" s="107"/>
      <c r="G254" s="108"/>
      <c r="H254" s="109"/>
      <c r="I254" s="109"/>
      <c r="J254" s="52"/>
      <c r="K254" s="52"/>
      <c r="N254" s="53"/>
    </row>
    <row r="255" spans="2:14" s="6" customFormat="1" x14ac:dyDescent="0.2">
      <c r="B255" s="53"/>
      <c r="C255" s="52"/>
      <c r="D255" s="106"/>
      <c r="E255" s="107"/>
      <c r="G255" s="108"/>
      <c r="H255" s="109"/>
      <c r="I255" s="109"/>
      <c r="J255" s="52"/>
      <c r="K255" s="52"/>
      <c r="N255" s="53"/>
    </row>
    <row r="256" spans="2:14" s="6" customFormat="1" x14ac:dyDescent="0.2">
      <c r="B256" s="53"/>
      <c r="C256" s="52"/>
      <c r="D256" s="106"/>
      <c r="E256" s="107"/>
      <c r="G256" s="108"/>
      <c r="H256" s="109"/>
      <c r="I256" s="109"/>
      <c r="J256" s="52"/>
      <c r="K256" s="52"/>
      <c r="N256" s="53"/>
    </row>
    <row r="257" spans="2:14" s="6" customFormat="1" x14ac:dyDescent="0.2">
      <c r="B257" s="53"/>
      <c r="C257" s="52"/>
      <c r="D257" s="106"/>
      <c r="E257" s="107"/>
      <c r="G257" s="108"/>
      <c r="H257" s="109"/>
      <c r="I257" s="109"/>
      <c r="J257" s="52"/>
      <c r="K257" s="52"/>
      <c r="N257" s="53"/>
    </row>
    <row r="258" spans="2:14" s="6" customFormat="1" x14ac:dyDescent="0.2">
      <c r="B258" s="53"/>
      <c r="C258" s="52"/>
      <c r="D258" s="106"/>
      <c r="E258" s="107"/>
      <c r="G258" s="108"/>
      <c r="H258" s="109"/>
      <c r="I258" s="109"/>
      <c r="J258" s="52"/>
      <c r="K258" s="52"/>
      <c r="N258" s="53"/>
    </row>
    <row r="259" spans="2:14" s="6" customFormat="1" x14ac:dyDescent="0.2">
      <c r="B259" s="53"/>
      <c r="C259" s="52"/>
      <c r="D259" s="106"/>
      <c r="E259" s="107"/>
      <c r="G259" s="108"/>
      <c r="H259" s="109"/>
      <c r="I259" s="109"/>
      <c r="J259" s="52"/>
      <c r="K259" s="52"/>
      <c r="N259" s="53"/>
    </row>
    <row r="260" spans="2:14" s="6" customFormat="1" x14ac:dyDescent="0.2">
      <c r="B260" s="53"/>
      <c r="C260" s="52"/>
      <c r="D260" s="106"/>
      <c r="E260" s="107"/>
      <c r="G260" s="108"/>
      <c r="H260" s="109"/>
      <c r="I260" s="109"/>
      <c r="J260" s="52"/>
      <c r="K260" s="52"/>
      <c r="N260" s="53"/>
    </row>
    <row r="261" spans="2:14" s="6" customFormat="1" x14ac:dyDescent="0.2">
      <c r="B261" s="53"/>
      <c r="C261" s="52"/>
      <c r="D261" s="106"/>
      <c r="E261" s="107"/>
      <c r="G261" s="108"/>
      <c r="H261" s="109"/>
      <c r="I261" s="109"/>
      <c r="J261" s="52"/>
      <c r="K261" s="52"/>
      <c r="N261" s="53"/>
    </row>
    <row r="262" spans="2:14" s="6" customFormat="1" x14ac:dyDescent="0.2">
      <c r="B262" s="53"/>
      <c r="C262" s="52"/>
      <c r="D262" s="106"/>
      <c r="E262" s="107"/>
      <c r="G262" s="108"/>
      <c r="H262" s="109"/>
      <c r="I262" s="109"/>
      <c r="J262" s="52"/>
      <c r="K262" s="52"/>
      <c r="N262" s="53"/>
    </row>
    <row r="263" spans="2:14" s="6" customFormat="1" x14ac:dyDescent="0.2">
      <c r="B263" s="53"/>
      <c r="C263" s="52"/>
      <c r="D263" s="106"/>
      <c r="E263" s="107"/>
      <c r="G263" s="108"/>
      <c r="H263" s="109"/>
      <c r="I263" s="109"/>
      <c r="J263" s="52"/>
      <c r="K263" s="52"/>
      <c r="N263" s="53"/>
    </row>
    <row r="264" spans="2:14" s="6" customFormat="1" x14ac:dyDescent="0.2">
      <c r="B264" s="53"/>
      <c r="C264" s="52"/>
      <c r="D264" s="106"/>
      <c r="E264" s="107"/>
      <c r="G264" s="108"/>
      <c r="H264" s="109"/>
      <c r="I264" s="109"/>
      <c r="J264" s="52"/>
      <c r="K264" s="52"/>
      <c r="N264" s="53"/>
    </row>
    <row r="265" spans="2:14" s="6" customFormat="1" x14ac:dyDescent="0.2">
      <c r="B265" s="53"/>
      <c r="C265" s="52"/>
      <c r="D265" s="106"/>
      <c r="E265" s="107"/>
      <c r="G265" s="108"/>
      <c r="H265" s="109"/>
      <c r="I265" s="109"/>
      <c r="J265" s="52"/>
      <c r="K265" s="52"/>
      <c r="N265" s="53"/>
    </row>
    <row r="266" spans="2:14" s="6" customFormat="1" x14ac:dyDescent="0.2">
      <c r="B266" s="53"/>
      <c r="C266" s="52"/>
      <c r="D266" s="106"/>
      <c r="E266" s="107"/>
      <c r="G266" s="108"/>
      <c r="H266" s="109"/>
      <c r="I266" s="109"/>
      <c r="J266" s="52"/>
      <c r="K266" s="52"/>
      <c r="N266" s="53"/>
    </row>
    <row r="267" spans="2:14" s="6" customFormat="1" x14ac:dyDescent="0.2">
      <c r="B267" s="53"/>
      <c r="C267" s="52"/>
      <c r="D267" s="106"/>
      <c r="E267" s="107"/>
      <c r="G267" s="108"/>
      <c r="H267" s="109"/>
      <c r="I267" s="109"/>
      <c r="J267" s="52"/>
      <c r="K267" s="52"/>
      <c r="N267" s="53"/>
    </row>
    <row r="268" spans="2:14" s="6" customFormat="1" x14ac:dyDescent="0.2">
      <c r="B268" s="53"/>
      <c r="C268" s="52"/>
      <c r="D268" s="106"/>
      <c r="E268" s="107"/>
      <c r="G268" s="108"/>
      <c r="H268" s="109"/>
      <c r="I268" s="109"/>
      <c r="J268" s="52"/>
      <c r="K268" s="52"/>
      <c r="N268" s="53"/>
    </row>
    <row r="269" spans="2:14" s="6" customFormat="1" x14ac:dyDescent="0.2">
      <c r="B269" s="53"/>
      <c r="C269" s="52"/>
      <c r="D269" s="106"/>
      <c r="E269" s="107"/>
      <c r="G269" s="108"/>
      <c r="H269" s="109"/>
      <c r="I269" s="109"/>
      <c r="J269" s="52"/>
      <c r="K269" s="52"/>
      <c r="N269" s="53"/>
    </row>
    <row r="270" spans="2:14" s="6" customFormat="1" x14ac:dyDescent="0.2">
      <c r="B270" s="53"/>
      <c r="C270" s="52"/>
      <c r="D270" s="106"/>
      <c r="E270" s="107"/>
      <c r="G270" s="108"/>
      <c r="H270" s="109"/>
      <c r="I270" s="109"/>
      <c r="J270" s="52"/>
      <c r="K270" s="52"/>
      <c r="N270" s="53"/>
    </row>
    <row r="271" spans="2:14" s="6" customFormat="1" x14ac:dyDescent="0.2">
      <c r="B271" s="53"/>
      <c r="C271" s="52"/>
      <c r="D271" s="106"/>
      <c r="E271" s="107"/>
      <c r="G271" s="108"/>
      <c r="H271" s="109"/>
      <c r="I271" s="109"/>
      <c r="J271" s="52"/>
      <c r="K271" s="52"/>
      <c r="N271" s="53"/>
    </row>
    <row r="272" spans="2:14" s="6" customFormat="1" x14ac:dyDescent="0.2">
      <c r="B272" s="53"/>
      <c r="C272" s="52"/>
      <c r="D272" s="106"/>
      <c r="E272" s="107"/>
      <c r="G272" s="108"/>
      <c r="H272" s="109"/>
      <c r="I272" s="109"/>
      <c r="J272" s="52"/>
      <c r="K272" s="52"/>
      <c r="N272" s="53"/>
    </row>
    <row r="273" spans="2:14" s="6" customFormat="1" x14ac:dyDescent="0.2">
      <c r="B273" s="53"/>
      <c r="C273" s="52"/>
      <c r="D273" s="106"/>
      <c r="E273" s="107"/>
      <c r="G273" s="108"/>
      <c r="H273" s="109"/>
      <c r="I273" s="109"/>
      <c r="J273" s="52"/>
      <c r="K273" s="52"/>
      <c r="N273" s="53"/>
    </row>
    <row r="274" spans="2:14" s="6" customFormat="1" x14ac:dyDescent="0.2">
      <c r="B274" s="53"/>
      <c r="C274" s="52"/>
      <c r="D274" s="106"/>
      <c r="E274" s="107"/>
      <c r="G274" s="108"/>
      <c r="H274" s="109"/>
      <c r="I274" s="109"/>
      <c r="J274" s="52"/>
      <c r="K274" s="52"/>
      <c r="N274" s="53"/>
    </row>
    <row r="275" spans="2:14" s="6" customFormat="1" x14ac:dyDescent="0.2">
      <c r="B275" s="53"/>
      <c r="C275" s="52"/>
      <c r="D275" s="106"/>
      <c r="E275" s="107"/>
      <c r="G275" s="108"/>
      <c r="H275" s="109"/>
      <c r="I275" s="109"/>
      <c r="J275" s="52"/>
      <c r="K275" s="52"/>
      <c r="N275" s="53"/>
    </row>
    <row r="276" spans="2:14" s="6" customFormat="1" x14ac:dyDescent="0.2">
      <c r="B276" s="53"/>
      <c r="C276" s="52"/>
      <c r="D276" s="106"/>
      <c r="E276" s="107"/>
      <c r="G276" s="108"/>
      <c r="H276" s="109"/>
      <c r="I276" s="109"/>
      <c r="J276" s="52"/>
      <c r="K276" s="52"/>
      <c r="N276" s="53"/>
    </row>
    <row r="277" spans="2:14" s="6" customFormat="1" x14ac:dyDescent="0.2">
      <c r="B277" s="53"/>
      <c r="C277" s="52"/>
      <c r="D277" s="106"/>
      <c r="E277" s="107"/>
      <c r="G277" s="108"/>
      <c r="H277" s="109"/>
      <c r="I277" s="109"/>
      <c r="J277" s="52"/>
      <c r="K277" s="52"/>
      <c r="N277" s="53"/>
    </row>
    <row r="278" spans="2:14" s="6" customFormat="1" x14ac:dyDescent="0.2">
      <c r="B278" s="53"/>
      <c r="C278" s="52"/>
      <c r="D278" s="106"/>
      <c r="E278" s="107"/>
      <c r="G278" s="108"/>
      <c r="H278" s="109"/>
      <c r="I278" s="109"/>
      <c r="J278" s="52"/>
      <c r="K278" s="52"/>
      <c r="N278" s="53"/>
    </row>
    <row r="279" spans="2:14" s="6" customFormat="1" x14ac:dyDescent="0.2">
      <c r="B279" s="53"/>
      <c r="C279" s="52"/>
      <c r="D279" s="106"/>
      <c r="E279" s="107"/>
      <c r="G279" s="108"/>
      <c r="H279" s="109"/>
      <c r="I279" s="109"/>
      <c r="J279" s="52"/>
      <c r="K279" s="52"/>
      <c r="N279" s="53"/>
    </row>
    <row r="280" spans="2:14" s="6" customFormat="1" x14ac:dyDescent="0.2">
      <c r="B280" s="53"/>
      <c r="C280" s="52"/>
      <c r="D280" s="106"/>
      <c r="E280" s="107"/>
      <c r="G280" s="108"/>
      <c r="H280" s="109"/>
      <c r="I280" s="109"/>
      <c r="J280" s="52"/>
      <c r="K280" s="52"/>
      <c r="N280" s="53"/>
    </row>
    <row r="281" spans="2:14" s="6" customFormat="1" x14ac:dyDescent="0.2">
      <c r="B281" s="53"/>
      <c r="C281" s="52"/>
      <c r="D281" s="106"/>
      <c r="E281" s="107"/>
      <c r="G281" s="108"/>
      <c r="H281" s="109"/>
      <c r="I281" s="109"/>
      <c r="J281" s="52"/>
      <c r="K281" s="52"/>
      <c r="N281" s="53"/>
    </row>
    <row r="282" spans="2:14" s="6" customFormat="1" x14ac:dyDescent="0.2">
      <c r="B282" s="53"/>
      <c r="C282" s="52"/>
      <c r="D282" s="106"/>
      <c r="E282" s="107"/>
      <c r="G282" s="108"/>
      <c r="H282" s="109"/>
      <c r="I282" s="109"/>
      <c r="J282" s="52"/>
      <c r="K282" s="52"/>
      <c r="N282" s="53"/>
    </row>
    <row r="283" spans="2:14" s="6" customFormat="1" x14ac:dyDescent="0.2">
      <c r="B283" s="53"/>
      <c r="C283" s="52"/>
      <c r="D283" s="106"/>
      <c r="E283" s="107"/>
      <c r="G283" s="108"/>
      <c r="H283" s="109"/>
      <c r="I283" s="109"/>
      <c r="J283" s="52"/>
      <c r="K283" s="52"/>
      <c r="N283" s="53"/>
    </row>
    <row r="284" spans="2:14" s="6" customFormat="1" x14ac:dyDescent="0.2">
      <c r="B284" s="53"/>
      <c r="C284" s="52"/>
      <c r="D284" s="106"/>
      <c r="E284" s="107"/>
      <c r="G284" s="108"/>
      <c r="H284" s="109"/>
      <c r="I284" s="109"/>
      <c r="J284" s="52"/>
      <c r="K284" s="52"/>
      <c r="N284" s="53"/>
    </row>
    <row r="285" spans="2:14" s="6" customFormat="1" x14ac:dyDescent="0.2">
      <c r="B285" s="53"/>
      <c r="C285" s="52"/>
      <c r="D285" s="106"/>
      <c r="E285" s="107"/>
      <c r="G285" s="108"/>
      <c r="H285" s="109"/>
      <c r="I285" s="109"/>
      <c r="J285" s="52"/>
      <c r="K285" s="52"/>
      <c r="N285" s="53"/>
    </row>
    <row r="286" spans="2:14" s="6" customFormat="1" x14ac:dyDescent="0.2">
      <c r="B286" s="53"/>
      <c r="C286" s="52"/>
      <c r="D286" s="106"/>
      <c r="E286" s="107"/>
      <c r="G286" s="108"/>
      <c r="H286" s="109"/>
      <c r="I286" s="109"/>
      <c r="J286" s="52"/>
      <c r="K286" s="52"/>
      <c r="N286" s="53"/>
    </row>
    <row r="287" spans="2:14" s="6" customFormat="1" x14ac:dyDescent="0.2">
      <c r="B287" s="53"/>
      <c r="C287" s="52"/>
      <c r="D287" s="106"/>
      <c r="E287" s="107"/>
      <c r="G287" s="108"/>
      <c r="H287" s="109"/>
      <c r="I287" s="109"/>
      <c r="J287" s="52"/>
      <c r="K287" s="52"/>
      <c r="N287" s="53"/>
    </row>
    <row r="288" spans="2:14" s="6" customFormat="1" x14ac:dyDescent="0.2">
      <c r="B288" s="53"/>
      <c r="C288" s="52"/>
      <c r="D288" s="106"/>
      <c r="E288" s="107"/>
      <c r="G288" s="108"/>
      <c r="H288" s="109"/>
      <c r="I288" s="109"/>
      <c r="J288" s="52"/>
      <c r="K288" s="52"/>
      <c r="N288" s="53"/>
    </row>
    <row r="289" spans="2:14" s="6" customFormat="1" x14ac:dyDescent="0.2">
      <c r="B289" s="53"/>
      <c r="C289" s="52"/>
      <c r="D289" s="106"/>
      <c r="E289" s="107"/>
      <c r="G289" s="108"/>
      <c r="H289" s="109"/>
      <c r="I289" s="109"/>
      <c r="J289" s="52"/>
      <c r="K289" s="52"/>
      <c r="N289" s="53"/>
    </row>
    <row r="290" spans="2:14" s="6" customFormat="1" x14ac:dyDescent="0.2">
      <c r="B290" s="53"/>
      <c r="C290" s="52"/>
      <c r="D290" s="106"/>
      <c r="E290" s="107"/>
      <c r="G290" s="108"/>
      <c r="H290" s="109"/>
      <c r="I290" s="109"/>
      <c r="J290" s="52"/>
      <c r="K290" s="52"/>
      <c r="N290" s="53"/>
    </row>
    <row r="291" spans="2:14" s="6" customFormat="1" x14ac:dyDescent="0.2">
      <c r="B291" s="53"/>
      <c r="C291" s="52"/>
      <c r="D291" s="106"/>
      <c r="E291" s="107"/>
      <c r="G291" s="108"/>
      <c r="H291" s="109"/>
      <c r="I291" s="109"/>
      <c r="J291" s="52"/>
      <c r="K291" s="52"/>
      <c r="N291" s="53"/>
    </row>
    <row r="292" spans="2:14" s="6" customFormat="1" x14ac:dyDescent="0.2">
      <c r="B292" s="53"/>
      <c r="C292" s="52"/>
      <c r="D292" s="106"/>
      <c r="E292" s="107"/>
      <c r="G292" s="108"/>
      <c r="H292" s="109"/>
      <c r="I292" s="109"/>
      <c r="J292" s="52"/>
      <c r="K292" s="52"/>
      <c r="N292" s="53"/>
    </row>
    <row r="293" spans="2:14" s="6" customFormat="1" x14ac:dyDescent="0.2">
      <c r="B293" s="53"/>
      <c r="C293" s="52"/>
      <c r="D293" s="106"/>
      <c r="E293" s="107"/>
      <c r="G293" s="108"/>
      <c r="H293" s="109"/>
      <c r="I293" s="109"/>
      <c r="J293" s="52"/>
      <c r="K293" s="52"/>
      <c r="N293" s="53"/>
    </row>
    <row r="294" spans="2:14" s="6" customFormat="1" x14ac:dyDescent="0.2">
      <c r="B294" s="53"/>
      <c r="C294" s="52"/>
      <c r="D294" s="106"/>
      <c r="E294" s="107"/>
      <c r="G294" s="108"/>
      <c r="H294" s="109"/>
      <c r="I294" s="109"/>
      <c r="J294" s="52"/>
      <c r="K294" s="52"/>
      <c r="N294" s="53"/>
    </row>
    <row r="295" spans="2:14" s="6" customFormat="1" x14ac:dyDescent="0.2">
      <c r="B295" s="53"/>
      <c r="C295" s="52"/>
      <c r="D295" s="106"/>
      <c r="E295" s="107"/>
      <c r="G295" s="108"/>
      <c r="H295" s="109"/>
      <c r="I295" s="109"/>
      <c r="J295" s="52"/>
      <c r="K295" s="52"/>
      <c r="N295" s="53"/>
    </row>
    <row r="296" spans="2:14" s="6" customFormat="1" x14ac:dyDescent="0.2">
      <c r="B296" s="53"/>
      <c r="C296" s="52"/>
      <c r="D296" s="106"/>
      <c r="E296" s="107"/>
      <c r="G296" s="108"/>
      <c r="H296" s="109"/>
      <c r="I296" s="109"/>
      <c r="J296" s="52"/>
      <c r="K296" s="52"/>
      <c r="N296" s="53"/>
    </row>
    <row r="297" spans="2:14" s="6" customFormat="1" x14ac:dyDescent="0.2">
      <c r="B297" s="53"/>
      <c r="C297" s="52"/>
      <c r="D297" s="106"/>
      <c r="E297" s="107"/>
      <c r="G297" s="108"/>
      <c r="H297" s="109"/>
      <c r="I297" s="109"/>
      <c r="J297" s="52"/>
      <c r="K297" s="52"/>
      <c r="N297" s="53"/>
    </row>
    <row r="298" spans="2:14" s="6" customFormat="1" x14ac:dyDescent="0.2">
      <c r="B298" s="53"/>
      <c r="C298" s="52"/>
      <c r="D298" s="106"/>
      <c r="E298" s="107"/>
      <c r="G298" s="108"/>
      <c r="H298" s="109"/>
      <c r="I298" s="109"/>
      <c r="J298" s="52"/>
      <c r="K298" s="52"/>
      <c r="N298" s="53"/>
    </row>
    <row r="299" spans="2:14" s="6" customFormat="1" x14ac:dyDescent="0.2">
      <c r="B299" s="53"/>
      <c r="C299" s="52"/>
      <c r="D299" s="106"/>
      <c r="E299" s="107"/>
      <c r="G299" s="108"/>
      <c r="H299" s="109"/>
      <c r="I299" s="109"/>
      <c r="J299" s="52"/>
      <c r="K299" s="52"/>
      <c r="N299" s="53"/>
    </row>
    <row r="300" spans="2:14" s="6" customFormat="1" x14ac:dyDescent="0.2">
      <c r="B300" s="53"/>
      <c r="C300" s="52"/>
      <c r="D300" s="106"/>
      <c r="E300" s="107"/>
      <c r="G300" s="108"/>
      <c r="H300" s="109"/>
      <c r="I300" s="109"/>
      <c r="J300" s="52"/>
      <c r="K300" s="52"/>
      <c r="N300" s="53"/>
    </row>
    <row r="301" spans="2:14" s="6" customFormat="1" x14ac:dyDescent="0.2">
      <c r="B301" s="53"/>
      <c r="C301" s="52"/>
      <c r="D301" s="106"/>
      <c r="E301" s="107"/>
      <c r="G301" s="108"/>
      <c r="H301" s="109"/>
      <c r="I301" s="109"/>
      <c r="J301" s="52"/>
      <c r="K301" s="52"/>
      <c r="N301" s="53"/>
    </row>
    <row r="302" spans="2:14" s="6" customFormat="1" x14ac:dyDescent="0.2">
      <c r="B302" s="53"/>
      <c r="C302" s="52"/>
      <c r="D302" s="106"/>
      <c r="E302" s="107"/>
      <c r="G302" s="108"/>
      <c r="H302" s="109"/>
      <c r="I302" s="109"/>
      <c r="J302" s="52"/>
      <c r="K302" s="52"/>
      <c r="N302" s="53"/>
    </row>
    <row r="303" spans="2:14" s="6" customFormat="1" x14ac:dyDescent="0.2">
      <c r="B303" s="53"/>
      <c r="C303" s="52"/>
      <c r="D303" s="106"/>
      <c r="E303" s="107"/>
      <c r="G303" s="108"/>
      <c r="H303" s="109"/>
      <c r="I303" s="109"/>
      <c r="J303" s="52"/>
      <c r="K303" s="52"/>
      <c r="N303" s="53"/>
    </row>
    <row r="304" spans="2:14" s="6" customFormat="1" x14ac:dyDescent="0.2">
      <c r="B304" s="53"/>
      <c r="C304" s="52"/>
      <c r="D304" s="106"/>
      <c r="E304" s="107"/>
      <c r="G304" s="108"/>
      <c r="H304" s="109"/>
      <c r="I304" s="109"/>
      <c r="J304" s="52"/>
      <c r="K304" s="52"/>
      <c r="N304" s="53"/>
    </row>
    <row r="305" spans="2:14" s="6" customFormat="1" x14ac:dyDescent="0.2">
      <c r="B305" s="53"/>
      <c r="C305" s="52"/>
      <c r="D305" s="106"/>
      <c r="E305" s="107"/>
      <c r="G305" s="108"/>
      <c r="H305" s="109"/>
      <c r="I305" s="109"/>
      <c r="J305" s="52"/>
      <c r="K305" s="52"/>
      <c r="N305" s="53"/>
    </row>
    <row r="306" spans="2:14" s="6" customFormat="1" x14ac:dyDescent="0.2">
      <c r="B306" s="53"/>
      <c r="C306" s="52"/>
      <c r="D306" s="106"/>
      <c r="E306" s="107"/>
      <c r="G306" s="108"/>
      <c r="H306" s="109"/>
      <c r="I306" s="109"/>
      <c r="J306" s="52"/>
      <c r="K306" s="52"/>
      <c r="N306" s="53"/>
    </row>
    <row r="307" spans="2:14" s="6" customFormat="1" x14ac:dyDescent="0.2">
      <c r="B307" s="53"/>
      <c r="C307" s="52"/>
      <c r="D307" s="106"/>
      <c r="E307" s="107"/>
      <c r="G307" s="108"/>
      <c r="H307" s="109"/>
      <c r="I307" s="109"/>
      <c r="J307" s="52"/>
      <c r="K307" s="52"/>
      <c r="N307" s="53"/>
    </row>
    <row r="308" spans="2:14" s="6" customFormat="1" x14ac:dyDescent="0.2">
      <c r="B308" s="53"/>
      <c r="C308" s="52"/>
      <c r="D308" s="106"/>
      <c r="E308" s="107"/>
      <c r="G308" s="108"/>
      <c r="H308" s="109"/>
      <c r="I308" s="109"/>
      <c r="J308" s="52"/>
      <c r="K308" s="52"/>
      <c r="N308" s="53"/>
    </row>
    <row r="309" spans="2:14" s="6" customFormat="1" x14ac:dyDescent="0.2">
      <c r="B309" s="53"/>
      <c r="C309" s="52"/>
      <c r="D309" s="106"/>
      <c r="E309" s="107"/>
      <c r="G309" s="108"/>
      <c r="H309" s="109"/>
      <c r="I309" s="109"/>
      <c r="J309" s="52"/>
      <c r="K309" s="52"/>
      <c r="N309" s="53"/>
    </row>
    <row r="310" spans="2:14" s="6" customFormat="1" x14ac:dyDescent="0.2">
      <c r="B310" s="53"/>
      <c r="C310" s="52"/>
      <c r="D310" s="106"/>
      <c r="E310" s="107"/>
      <c r="G310" s="108"/>
      <c r="H310" s="109"/>
      <c r="I310" s="109"/>
      <c r="J310" s="52"/>
      <c r="K310" s="52"/>
      <c r="N310" s="53"/>
    </row>
    <row r="311" spans="2:14" s="6" customFormat="1" x14ac:dyDescent="0.2">
      <c r="B311" s="53"/>
      <c r="C311" s="52"/>
      <c r="D311" s="106"/>
      <c r="E311" s="107"/>
      <c r="G311" s="108"/>
      <c r="H311" s="109"/>
      <c r="I311" s="109"/>
      <c r="J311" s="52"/>
      <c r="K311" s="52"/>
      <c r="N311" s="53"/>
    </row>
    <row r="312" spans="2:14" s="6" customFormat="1" x14ac:dyDescent="0.2">
      <c r="B312" s="53"/>
      <c r="C312" s="52"/>
      <c r="D312" s="106"/>
      <c r="E312" s="107"/>
      <c r="G312" s="108"/>
      <c r="H312" s="109"/>
      <c r="I312" s="109"/>
      <c r="J312" s="52"/>
      <c r="K312" s="52"/>
      <c r="N312" s="53"/>
    </row>
    <row r="313" spans="2:14" s="6" customFormat="1" x14ac:dyDescent="0.2">
      <c r="B313" s="53"/>
      <c r="C313" s="52"/>
      <c r="D313" s="106"/>
      <c r="E313" s="107"/>
      <c r="G313" s="108"/>
      <c r="H313" s="109"/>
      <c r="I313" s="109"/>
      <c r="J313" s="52"/>
      <c r="K313" s="52"/>
      <c r="N313" s="53"/>
    </row>
    <row r="314" spans="2:14" s="6" customFormat="1" x14ac:dyDescent="0.2">
      <c r="B314" s="53"/>
      <c r="C314" s="52"/>
      <c r="D314" s="106"/>
      <c r="E314" s="107"/>
      <c r="G314" s="108"/>
      <c r="H314" s="109"/>
      <c r="I314" s="109"/>
      <c r="J314" s="52"/>
      <c r="K314" s="52"/>
      <c r="N314" s="53"/>
    </row>
    <row r="315" spans="2:14" s="6" customFormat="1" x14ac:dyDescent="0.2">
      <c r="B315" s="53"/>
      <c r="C315" s="52"/>
      <c r="D315" s="106"/>
      <c r="E315" s="107"/>
      <c r="G315" s="108"/>
      <c r="H315" s="109"/>
      <c r="I315" s="109"/>
      <c r="J315" s="52"/>
      <c r="K315" s="52"/>
      <c r="N315" s="53"/>
    </row>
    <row r="316" spans="2:14" s="6" customFormat="1" x14ac:dyDescent="0.2">
      <c r="B316" s="53"/>
      <c r="C316" s="52"/>
      <c r="D316" s="106"/>
      <c r="E316" s="107"/>
      <c r="G316" s="108"/>
      <c r="H316" s="109"/>
      <c r="I316" s="109"/>
      <c r="J316" s="52"/>
      <c r="K316" s="52"/>
      <c r="N316" s="53"/>
    </row>
    <row r="317" spans="2:14" s="6" customFormat="1" x14ac:dyDescent="0.2">
      <c r="B317" s="53"/>
      <c r="C317" s="52"/>
      <c r="D317" s="106"/>
      <c r="E317" s="107"/>
      <c r="G317" s="108"/>
      <c r="H317" s="109"/>
      <c r="I317" s="109"/>
      <c r="J317" s="52"/>
      <c r="K317" s="52"/>
      <c r="N317" s="53"/>
    </row>
    <row r="318" spans="2:14" s="6" customFormat="1" x14ac:dyDescent="0.2">
      <c r="B318" s="53"/>
      <c r="C318" s="52"/>
      <c r="D318" s="106"/>
      <c r="E318" s="107"/>
      <c r="G318" s="108"/>
      <c r="H318" s="109"/>
      <c r="I318" s="109"/>
      <c r="J318" s="52"/>
      <c r="K318" s="52"/>
      <c r="N318" s="53"/>
    </row>
    <row r="319" spans="2:14" s="6" customFormat="1" x14ac:dyDescent="0.2">
      <c r="B319" s="53"/>
      <c r="C319" s="52"/>
      <c r="D319" s="106"/>
      <c r="E319" s="107"/>
      <c r="G319" s="108"/>
      <c r="H319" s="109"/>
      <c r="I319" s="109"/>
      <c r="J319" s="52"/>
      <c r="K319" s="52"/>
      <c r="N319" s="53"/>
    </row>
    <row r="320" spans="2:14" s="6" customFormat="1" x14ac:dyDescent="0.2">
      <c r="B320" s="53"/>
      <c r="C320" s="52"/>
      <c r="D320" s="106"/>
      <c r="E320" s="107"/>
      <c r="G320" s="108"/>
      <c r="H320" s="109"/>
      <c r="I320" s="109"/>
      <c r="J320" s="52"/>
      <c r="K320" s="52"/>
      <c r="N320" s="53"/>
    </row>
    <row r="321" spans="2:14" s="6" customFormat="1" x14ac:dyDescent="0.2">
      <c r="B321" s="53"/>
      <c r="C321" s="52"/>
      <c r="D321" s="106"/>
      <c r="E321" s="107"/>
      <c r="G321" s="108"/>
      <c r="H321" s="109"/>
      <c r="I321" s="109"/>
      <c r="J321" s="52"/>
      <c r="K321" s="52"/>
      <c r="N321" s="53"/>
    </row>
    <row r="322" spans="2:14" s="6" customFormat="1" x14ac:dyDescent="0.2">
      <c r="B322" s="53"/>
      <c r="C322" s="52"/>
      <c r="D322" s="106"/>
      <c r="E322" s="107"/>
      <c r="G322" s="108"/>
      <c r="H322" s="109"/>
      <c r="I322" s="109"/>
      <c r="J322" s="52"/>
      <c r="K322" s="52"/>
      <c r="N322" s="53"/>
    </row>
    <row r="323" spans="2:14" s="6" customFormat="1" x14ac:dyDescent="0.2">
      <c r="B323" s="53"/>
      <c r="C323" s="52"/>
      <c r="D323" s="106"/>
      <c r="E323" s="107"/>
      <c r="G323" s="108"/>
      <c r="H323" s="109"/>
      <c r="I323" s="109"/>
      <c r="J323" s="52"/>
      <c r="K323" s="52"/>
      <c r="N323" s="53"/>
    </row>
    <row r="324" spans="2:14" s="6" customFormat="1" x14ac:dyDescent="0.2">
      <c r="B324" s="53"/>
      <c r="C324" s="52"/>
      <c r="D324" s="106"/>
      <c r="E324" s="107"/>
      <c r="G324" s="108"/>
      <c r="H324" s="109"/>
      <c r="I324" s="109"/>
      <c r="J324" s="52"/>
      <c r="K324" s="52"/>
      <c r="N324" s="53"/>
    </row>
    <row r="325" spans="2:14" s="6" customFormat="1" x14ac:dyDescent="0.2">
      <c r="B325" s="53"/>
      <c r="C325" s="52"/>
      <c r="D325" s="106"/>
      <c r="E325" s="107"/>
      <c r="G325" s="108"/>
      <c r="H325" s="109"/>
      <c r="I325" s="109"/>
      <c r="J325" s="52"/>
      <c r="K325" s="52"/>
      <c r="N325" s="53"/>
    </row>
    <row r="326" spans="2:14" s="6" customFormat="1" x14ac:dyDescent="0.2">
      <c r="B326" s="53"/>
      <c r="C326" s="52"/>
      <c r="D326" s="106"/>
      <c r="E326" s="107"/>
      <c r="G326" s="108"/>
      <c r="H326" s="109"/>
      <c r="I326" s="109"/>
      <c r="J326" s="52"/>
      <c r="K326" s="52"/>
      <c r="N326" s="53"/>
    </row>
    <row r="327" spans="2:14" s="6" customFormat="1" x14ac:dyDescent="0.2">
      <c r="B327" s="53"/>
      <c r="C327" s="52"/>
      <c r="D327" s="106"/>
      <c r="E327" s="107"/>
      <c r="G327" s="108"/>
      <c r="H327" s="109"/>
      <c r="I327" s="109"/>
      <c r="J327" s="52"/>
      <c r="K327" s="52"/>
      <c r="N327" s="53"/>
    </row>
    <row r="328" spans="2:14" s="6" customFormat="1" x14ac:dyDescent="0.2">
      <c r="B328" s="53"/>
      <c r="C328" s="52"/>
      <c r="D328" s="106"/>
      <c r="E328" s="107"/>
      <c r="G328" s="108"/>
      <c r="H328" s="109"/>
      <c r="I328" s="109"/>
      <c r="J328" s="52"/>
      <c r="K328" s="52"/>
      <c r="N328" s="53"/>
    </row>
    <row r="329" spans="2:14" s="6" customFormat="1" x14ac:dyDescent="0.2">
      <c r="B329" s="53"/>
      <c r="C329" s="52"/>
      <c r="D329" s="106"/>
      <c r="E329" s="107"/>
      <c r="G329" s="108"/>
      <c r="H329" s="109"/>
      <c r="I329" s="109"/>
      <c r="J329" s="52"/>
      <c r="K329" s="52"/>
      <c r="N329" s="53"/>
    </row>
    <row r="330" spans="2:14" s="6" customFormat="1" x14ac:dyDescent="0.2">
      <c r="B330" s="53"/>
      <c r="C330" s="52"/>
      <c r="D330" s="106"/>
      <c r="E330" s="107"/>
      <c r="G330" s="108"/>
      <c r="H330" s="109"/>
      <c r="I330" s="109"/>
      <c r="J330" s="52"/>
      <c r="K330" s="52"/>
      <c r="N330" s="53"/>
    </row>
    <row r="331" spans="2:14" s="6" customFormat="1" x14ac:dyDescent="0.2">
      <c r="B331" s="53"/>
      <c r="C331" s="52"/>
      <c r="D331" s="106"/>
      <c r="E331" s="107"/>
      <c r="G331" s="108"/>
      <c r="H331" s="109"/>
      <c r="I331" s="109"/>
      <c r="J331" s="52"/>
      <c r="K331" s="52"/>
      <c r="N331" s="53"/>
    </row>
    <row r="332" spans="2:14" s="6" customFormat="1" x14ac:dyDescent="0.2">
      <c r="B332" s="53"/>
      <c r="C332" s="52"/>
      <c r="D332" s="106"/>
      <c r="E332" s="107"/>
      <c r="G332" s="108"/>
      <c r="H332" s="109"/>
      <c r="I332" s="109"/>
      <c r="J332" s="52"/>
      <c r="K332" s="52"/>
      <c r="N332" s="53"/>
    </row>
    <row r="333" spans="2:14" s="6" customFormat="1" x14ac:dyDescent="0.2">
      <c r="B333" s="53"/>
      <c r="C333" s="52"/>
      <c r="D333" s="106"/>
      <c r="E333" s="107"/>
      <c r="G333" s="108"/>
      <c r="H333" s="109"/>
      <c r="I333" s="109"/>
      <c r="J333" s="52"/>
      <c r="K333" s="52"/>
      <c r="N333" s="53"/>
    </row>
    <row r="334" spans="2:14" s="6" customFormat="1" x14ac:dyDescent="0.2">
      <c r="B334" s="53"/>
      <c r="C334" s="52"/>
      <c r="D334" s="106"/>
      <c r="E334" s="107"/>
      <c r="G334" s="108"/>
      <c r="H334" s="109"/>
      <c r="I334" s="109"/>
      <c r="J334" s="52"/>
      <c r="K334" s="52"/>
      <c r="N334" s="53"/>
    </row>
    <row r="335" spans="2:14" s="6" customFormat="1" x14ac:dyDescent="0.2">
      <c r="B335" s="53"/>
      <c r="C335" s="52"/>
      <c r="D335" s="106"/>
      <c r="E335" s="107"/>
      <c r="G335" s="108"/>
      <c r="H335" s="109"/>
      <c r="I335" s="109"/>
      <c r="J335" s="52"/>
      <c r="K335" s="52"/>
      <c r="N335" s="53"/>
    </row>
    <row r="336" spans="2:14" s="6" customFormat="1" x14ac:dyDescent="0.2">
      <c r="B336" s="53"/>
      <c r="C336" s="52"/>
      <c r="D336" s="106"/>
      <c r="E336" s="107"/>
      <c r="G336" s="108"/>
      <c r="H336" s="109"/>
      <c r="I336" s="109"/>
      <c r="J336" s="52"/>
      <c r="K336" s="52"/>
      <c r="N336" s="53"/>
    </row>
    <row r="337" spans="2:14" s="6" customFormat="1" x14ac:dyDescent="0.2">
      <c r="B337" s="53"/>
      <c r="C337" s="52"/>
      <c r="D337" s="106"/>
      <c r="E337" s="107"/>
      <c r="G337" s="108"/>
      <c r="H337" s="109"/>
      <c r="I337" s="109"/>
      <c r="J337" s="52"/>
      <c r="K337" s="52"/>
      <c r="N337" s="53"/>
    </row>
    <row r="338" spans="2:14" s="6" customFormat="1" x14ac:dyDescent="0.2">
      <c r="B338" s="53"/>
      <c r="C338" s="52"/>
      <c r="D338" s="106"/>
      <c r="E338" s="107"/>
      <c r="G338" s="108"/>
      <c r="H338" s="109"/>
      <c r="I338" s="109"/>
      <c r="J338" s="52"/>
      <c r="K338" s="52"/>
      <c r="N338" s="53"/>
    </row>
    <row r="339" spans="2:14" s="6" customFormat="1" x14ac:dyDescent="0.2">
      <c r="B339" s="53"/>
      <c r="C339" s="52"/>
      <c r="D339" s="106"/>
      <c r="E339" s="107"/>
      <c r="G339" s="108"/>
      <c r="H339" s="109"/>
      <c r="I339" s="109"/>
      <c r="J339" s="52"/>
      <c r="K339" s="52"/>
      <c r="N339" s="53"/>
    </row>
    <row r="340" spans="2:14" s="6" customFormat="1" x14ac:dyDescent="0.2">
      <c r="B340" s="53"/>
      <c r="C340" s="52"/>
      <c r="D340" s="106"/>
      <c r="E340" s="107"/>
      <c r="G340" s="108"/>
      <c r="H340" s="109"/>
      <c r="I340" s="109"/>
      <c r="J340" s="52"/>
      <c r="K340" s="52"/>
      <c r="N340" s="53"/>
    </row>
    <row r="341" spans="2:14" s="6" customFormat="1" x14ac:dyDescent="0.2">
      <c r="B341" s="53"/>
      <c r="C341" s="52"/>
      <c r="D341" s="106"/>
      <c r="E341" s="107"/>
      <c r="G341" s="108"/>
      <c r="H341" s="109"/>
      <c r="I341" s="109"/>
      <c r="J341" s="52"/>
      <c r="K341" s="52"/>
      <c r="N341" s="53"/>
    </row>
    <row r="342" spans="2:14" s="6" customFormat="1" x14ac:dyDescent="0.2">
      <c r="B342" s="53"/>
      <c r="C342" s="52"/>
      <c r="D342" s="106"/>
      <c r="E342" s="107"/>
      <c r="G342" s="108"/>
      <c r="H342" s="109"/>
      <c r="I342" s="109"/>
      <c r="J342" s="52"/>
      <c r="K342" s="52"/>
      <c r="N342" s="53"/>
    </row>
    <row r="343" spans="2:14" s="6" customFormat="1" x14ac:dyDescent="0.2">
      <c r="B343" s="53"/>
      <c r="C343" s="52"/>
      <c r="D343" s="106"/>
      <c r="E343" s="107"/>
      <c r="G343" s="108"/>
      <c r="H343" s="109"/>
      <c r="I343" s="109"/>
      <c r="J343" s="52"/>
      <c r="K343" s="52"/>
      <c r="N343" s="53"/>
    </row>
    <row r="344" spans="2:14" s="6" customFormat="1" x14ac:dyDescent="0.2">
      <c r="B344" s="53"/>
      <c r="C344" s="52"/>
      <c r="D344" s="106"/>
      <c r="E344" s="107"/>
      <c r="G344" s="108"/>
      <c r="H344" s="109"/>
      <c r="I344" s="109"/>
      <c r="J344" s="52"/>
      <c r="K344" s="52"/>
      <c r="N344" s="53"/>
    </row>
    <row r="345" spans="2:14" s="6" customFormat="1" x14ac:dyDescent="0.2">
      <c r="B345" s="53"/>
      <c r="C345" s="52"/>
      <c r="D345" s="106"/>
      <c r="E345" s="107"/>
      <c r="G345" s="108"/>
      <c r="H345" s="109"/>
      <c r="I345" s="109"/>
      <c r="J345" s="52"/>
      <c r="K345" s="52"/>
      <c r="N345" s="53"/>
    </row>
    <row r="346" spans="2:14" s="6" customFormat="1" x14ac:dyDescent="0.2">
      <c r="B346" s="53"/>
      <c r="C346" s="52"/>
      <c r="D346" s="106"/>
      <c r="E346" s="107"/>
      <c r="G346" s="108"/>
      <c r="H346" s="109"/>
      <c r="I346" s="109"/>
      <c r="J346" s="52"/>
      <c r="K346" s="52"/>
      <c r="N346" s="53"/>
    </row>
    <row r="347" spans="2:14" s="6" customFormat="1" x14ac:dyDescent="0.2">
      <c r="B347" s="53"/>
      <c r="C347" s="52"/>
      <c r="D347" s="106"/>
      <c r="E347" s="107"/>
      <c r="G347" s="108"/>
      <c r="H347" s="109"/>
      <c r="I347" s="109"/>
      <c r="J347" s="52"/>
      <c r="K347" s="52"/>
      <c r="N347" s="53"/>
    </row>
    <row r="348" spans="2:14" s="6" customFormat="1" x14ac:dyDescent="0.2">
      <c r="B348" s="53"/>
      <c r="C348" s="52"/>
      <c r="D348" s="106"/>
      <c r="E348" s="107"/>
      <c r="G348" s="108"/>
      <c r="H348" s="109"/>
      <c r="I348" s="109"/>
      <c r="J348" s="52"/>
      <c r="K348" s="52"/>
      <c r="N348" s="53"/>
    </row>
    <row r="349" spans="2:14" s="6" customFormat="1" x14ac:dyDescent="0.2">
      <c r="B349" s="53"/>
      <c r="C349" s="52"/>
      <c r="D349" s="106"/>
      <c r="E349" s="107"/>
      <c r="G349" s="108"/>
      <c r="H349" s="109"/>
      <c r="I349" s="109"/>
      <c r="J349" s="52"/>
      <c r="K349" s="52"/>
      <c r="N349" s="53"/>
    </row>
    <row r="350" spans="2:14" s="6" customFormat="1" x14ac:dyDescent="0.2">
      <c r="B350" s="53"/>
      <c r="C350" s="52"/>
      <c r="D350" s="106"/>
      <c r="E350" s="107"/>
      <c r="G350" s="108"/>
      <c r="H350" s="109"/>
      <c r="I350" s="109"/>
      <c r="J350" s="52"/>
      <c r="K350" s="52"/>
      <c r="N350" s="53"/>
    </row>
    <row r="351" spans="2:14" s="6" customFormat="1" x14ac:dyDescent="0.2">
      <c r="B351" s="53"/>
      <c r="C351" s="52"/>
      <c r="D351" s="106"/>
      <c r="E351" s="107"/>
      <c r="G351" s="108"/>
      <c r="H351" s="109"/>
      <c r="I351" s="109"/>
      <c r="J351" s="52"/>
      <c r="K351" s="52"/>
      <c r="N351" s="53"/>
    </row>
    <row r="352" spans="2:14" s="6" customFormat="1" x14ac:dyDescent="0.2">
      <c r="B352" s="53"/>
      <c r="C352" s="52"/>
      <c r="D352" s="106"/>
      <c r="E352" s="107"/>
      <c r="G352" s="108"/>
      <c r="H352" s="109"/>
      <c r="I352" s="109"/>
      <c r="J352" s="52"/>
      <c r="K352" s="52"/>
      <c r="N352" s="53"/>
    </row>
    <row r="353" spans="2:14" s="6" customFormat="1" x14ac:dyDescent="0.2">
      <c r="B353" s="53"/>
      <c r="C353" s="52"/>
      <c r="D353" s="106"/>
      <c r="E353" s="107"/>
      <c r="G353" s="108"/>
      <c r="H353" s="109"/>
      <c r="I353" s="109"/>
      <c r="J353" s="52"/>
      <c r="K353" s="52"/>
      <c r="N353" s="53"/>
    </row>
    <row r="354" spans="2:14" s="6" customFormat="1" x14ac:dyDescent="0.2">
      <c r="B354" s="53"/>
      <c r="C354" s="52"/>
      <c r="D354" s="106"/>
      <c r="E354" s="107"/>
      <c r="G354" s="108"/>
      <c r="H354" s="109"/>
      <c r="I354" s="109"/>
      <c r="J354" s="52"/>
      <c r="K354" s="52"/>
      <c r="N354" s="53"/>
    </row>
    <row r="355" spans="2:14" s="6" customFormat="1" x14ac:dyDescent="0.2">
      <c r="B355" s="53"/>
      <c r="C355" s="52"/>
      <c r="D355" s="106"/>
      <c r="E355" s="107"/>
      <c r="G355" s="108"/>
      <c r="H355" s="109"/>
      <c r="I355" s="109"/>
      <c r="J355" s="52"/>
      <c r="K355" s="52"/>
      <c r="N355" s="53"/>
    </row>
    <row r="356" spans="2:14" s="6" customFormat="1" x14ac:dyDescent="0.2">
      <c r="B356" s="53"/>
      <c r="C356" s="52"/>
      <c r="D356" s="106"/>
      <c r="E356" s="107"/>
      <c r="G356" s="108"/>
      <c r="H356" s="109"/>
      <c r="I356" s="109"/>
      <c r="J356" s="52"/>
      <c r="K356" s="52"/>
      <c r="N356" s="53"/>
    </row>
    <row r="357" spans="2:14" s="6" customFormat="1" x14ac:dyDescent="0.2">
      <c r="B357" s="53"/>
      <c r="C357" s="52"/>
      <c r="D357" s="106"/>
      <c r="E357" s="107"/>
      <c r="G357" s="108"/>
      <c r="H357" s="109"/>
      <c r="I357" s="109"/>
      <c r="J357" s="52"/>
      <c r="K357" s="52"/>
      <c r="N357" s="53"/>
    </row>
    <row r="358" spans="2:14" s="6" customFormat="1" x14ac:dyDescent="0.2">
      <c r="B358" s="53"/>
      <c r="C358" s="52"/>
      <c r="D358" s="106"/>
      <c r="E358" s="107"/>
      <c r="G358" s="108"/>
      <c r="H358" s="109"/>
      <c r="I358" s="109"/>
      <c r="J358" s="52"/>
      <c r="K358" s="52"/>
      <c r="N358" s="53"/>
    </row>
    <row r="359" spans="2:14" s="6" customFormat="1" x14ac:dyDescent="0.2">
      <c r="B359" s="53"/>
      <c r="C359" s="52"/>
      <c r="D359" s="106"/>
      <c r="E359" s="107"/>
      <c r="G359" s="108"/>
      <c r="H359" s="109"/>
      <c r="I359" s="109"/>
      <c r="J359" s="52"/>
      <c r="K359" s="52"/>
      <c r="N359" s="53"/>
    </row>
    <row r="360" spans="2:14" s="6" customFormat="1" x14ac:dyDescent="0.2">
      <c r="B360" s="53"/>
      <c r="C360" s="52"/>
      <c r="D360" s="106"/>
      <c r="E360" s="107"/>
      <c r="G360" s="108"/>
      <c r="H360" s="109"/>
      <c r="I360" s="109"/>
      <c r="J360" s="52"/>
      <c r="K360" s="52"/>
      <c r="N360" s="53"/>
    </row>
    <row r="361" spans="2:14" s="6" customFormat="1" x14ac:dyDescent="0.2">
      <c r="B361" s="53"/>
      <c r="C361" s="52"/>
      <c r="D361" s="106"/>
      <c r="E361" s="107"/>
      <c r="G361" s="108"/>
      <c r="H361" s="109"/>
      <c r="I361" s="109"/>
      <c r="J361" s="52"/>
      <c r="K361" s="52"/>
      <c r="N361" s="53"/>
    </row>
    <row r="362" spans="2:14" s="6" customFormat="1" x14ac:dyDescent="0.2">
      <c r="B362" s="53"/>
      <c r="C362" s="52"/>
      <c r="D362" s="106"/>
      <c r="E362" s="107"/>
      <c r="G362" s="108"/>
      <c r="H362" s="109"/>
      <c r="I362" s="109"/>
      <c r="J362" s="52"/>
      <c r="K362" s="52"/>
      <c r="N362" s="53"/>
    </row>
    <row r="363" spans="2:14" s="6" customFormat="1" x14ac:dyDescent="0.2">
      <c r="B363" s="53"/>
      <c r="C363" s="52"/>
      <c r="D363" s="106"/>
      <c r="E363" s="107"/>
      <c r="G363" s="108"/>
      <c r="H363" s="109"/>
      <c r="I363" s="109"/>
      <c r="J363" s="52"/>
      <c r="K363" s="52"/>
      <c r="N363" s="53"/>
    </row>
    <row r="364" spans="2:14" s="6" customFormat="1" x14ac:dyDescent="0.2">
      <c r="B364" s="53"/>
      <c r="C364" s="52"/>
      <c r="D364" s="106"/>
      <c r="E364" s="107"/>
      <c r="G364" s="108"/>
      <c r="H364" s="109"/>
      <c r="I364" s="109"/>
      <c r="J364" s="52"/>
      <c r="K364" s="52"/>
      <c r="N364" s="53"/>
    </row>
    <row r="365" spans="2:14" s="6" customFormat="1" x14ac:dyDescent="0.2">
      <c r="B365" s="53"/>
      <c r="C365" s="52"/>
      <c r="D365" s="106"/>
      <c r="E365" s="107"/>
      <c r="G365" s="108"/>
      <c r="H365" s="109"/>
      <c r="I365" s="109"/>
      <c r="J365" s="52"/>
      <c r="K365" s="52"/>
      <c r="N365" s="53"/>
    </row>
    <row r="366" spans="2:14" s="6" customFormat="1" x14ac:dyDescent="0.2">
      <c r="B366" s="53"/>
      <c r="C366" s="52"/>
      <c r="D366" s="106"/>
      <c r="E366" s="107"/>
      <c r="G366" s="108"/>
      <c r="H366" s="109"/>
      <c r="I366" s="109"/>
      <c r="J366" s="52"/>
      <c r="K366" s="52"/>
      <c r="N366" s="53"/>
    </row>
    <row r="367" spans="2:14" s="6" customFormat="1" x14ac:dyDescent="0.2">
      <c r="B367" s="53"/>
      <c r="C367" s="52"/>
      <c r="D367" s="106"/>
      <c r="E367" s="107"/>
      <c r="G367" s="108"/>
      <c r="H367" s="109"/>
      <c r="I367" s="109"/>
      <c r="J367" s="52"/>
      <c r="K367" s="52"/>
      <c r="N367" s="53"/>
    </row>
    <row r="368" spans="2:14" s="6" customFormat="1" x14ac:dyDescent="0.2">
      <c r="B368" s="53"/>
      <c r="C368" s="52"/>
      <c r="D368" s="106"/>
      <c r="E368" s="107"/>
      <c r="G368" s="108"/>
      <c r="H368" s="109"/>
      <c r="I368" s="109"/>
      <c r="J368" s="52"/>
      <c r="K368" s="52"/>
      <c r="N368" s="53"/>
    </row>
    <row r="369" spans="2:14" s="6" customFormat="1" x14ac:dyDescent="0.2">
      <c r="B369" s="53"/>
      <c r="C369" s="52"/>
      <c r="D369" s="106"/>
      <c r="E369" s="107"/>
      <c r="G369" s="108"/>
      <c r="H369" s="109"/>
      <c r="I369" s="109"/>
      <c r="J369" s="52"/>
      <c r="K369" s="52"/>
      <c r="N369" s="53"/>
    </row>
    <row r="370" spans="2:14" s="6" customFormat="1" x14ac:dyDescent="0.2">
      <c r="B370" s="53"/>
      <c r="C370" s="52"/>
      <c r="D370" s="106"/>
      <c r="E370" s="107"/>
      <c r="G370" s="108"/>
      <c r="H370" s="109"/>
      <c r="I370" s="109"/>
      <c r="J370" s="52"/>
      <c r="K370" s="52"/>
      <c r="N370" s="53"/>
    </row>
    <row r="371" spans="2:14" s="6" customFormat="1" x14ac:dyDescent="0.2">
      <c r="B371" s="53"/>
      <c r="C371" s="52"/>
      <c r="D371" s="106"/>
      <c r="E371" s="107"/>
      <c r="G371" s="108"/>
      <c r="H371" s="109"/>
      <c r="I371" s="109"/>
      <c r="J371" s="52"/>
      <c r="K371" s="52"/>
      <c r="N371" s="53"/>
    </row>
    <row r="372" spans="2:14" s="6" customFormat="1" x14ac:dyDescent="0.2">
      <c r="B372" s="53"/>
      <c r="C372" s="52"/>
      <c r="D372" s="106"/>
      <c r="E372" s="107"/>
      <c r="G372" s="108"/>
      <c r="H372" s="109"/>
      <c r="I372" s="109"/>
      <c r="J372" s="52"/>
      <c r="K372" s="52"/>
      <c r="N372" s="53"/>
    </row>
    <row r="373" spans="2:14" s="6" customFormat="1" x14ac:dyDescent="0.2">
      <c r="B373" s="53"/>
      <c r="C373" s="52"/>
      <c r="D373" s="106"/>
      <c r="E373" s="107"/>
      <c r="G373" s="108"/>
      <c r="H373" s="109"/>
      <c r="I373" s="109"/>
      <c r="J373" s="52"/>
      <c r="K373" s="52"/>
      <c r="N373" s="53"/>
    </row>
    <row r="374" spans="2:14" s="6" customFormat="1" x14ac:dyDescent="0.2">
      <c r="B374" s="53"/>
      <c r="C374" s="52"/>
      <c r="D374" s="106"/>
      <c r="E374" s="107"/>
      <c r="G374" s="108"/>
      <c r="H374" s="109"/>
      <c r="I374" s="109"/>
      <c r="J374" s="52"/>
      <c r="K374" s="52"/>
      <c r="N374" s="53"/>
    </row>
    <row r="375" spans="2:14" s="6" customFormat="1" x14ac:dyDescent="0.2">
      <c r="B375" s="53"/>
      <c r="C375" s="52"/>
      <c r="D375" s="106"/>
      <c r="E375" s="107"/>
      <c r="G375" s="108"/>
      <c r="H375" s="109"/>
      <c r="I375" s="109"/>
      <c r="J375" s="52"/>
      <c r="K375" s="52"/>
      <c r="N375" s="53"/>
    </row>
    <row r="376" spans="2:14" s="6" customFormat="1" x14ac:dyDescent="0.2">
      <c r="B376" s="53"/>
      <c r="C376" s="52"/>
      <c r="D376" s="106"/>
      <c r="E376" s="107"/>
      <c r="G376" s="108"/>
      <c r="H376" s="109"/>
      <c r="I376" s="109"/>
      <c r="J376" s="52"/>
      <c r="K376" s="52"/>
      <c r="N376" s="53"/>
    </row>
    <row r="377" spans="2:14" s="6" customFormat="1" x14ac:dyDescent="0.2">
      <c r="B377" s="53"/>
      <c r="C377" s="52"/>
      <c r="D377" s="106"/>
      <c r="E377" s="107"/>
      <c r="G377" s="108"/>
      <c r="H377" s="109"/>
      <c r="I377" s="109"/>
      <c r="J377" s="52"/>
      <c r="K377" s="52"/>
      <c r="N377" s="53"/>
    </row>
    <row r="378" spans="2:14" s="6" customFormat="1" x14ac:dyDescent="0.2">
      <c r="B378" s="53"/>
      <c r="C378" s="52"/>
      <c r="D378" s="106"/>
      <c r="E378" s="107"/>
      <c r="G378" s="108"/>
      <c r="H378" s="109"/>
      <c r="I378" s="109"/>
      <c r="J378" s="52"/>
      <c r="K378" s="52"/>
      <c r="N378" s="53"/>
    </row>
    <row r="379" spans="2:14" s="6" customFormat="1" x14ac:dyDescent="0.2">
      <c r="B379" s="53"/>
      <c r="C379" s="52"/>
      <c r="D379" s="106"/>
      <c r="E379" s="107"/>
      <c r="G379" s="108"/>
      <c r="H379" s="109"/>
      <c r="I379" s="109"/>
      <c r="J379" s="52"/>
      <c r="K379" s="52"/>
      <c r="N379" s="53"/>
    </row>
    <row r="380" spans="2:14" s="6" customFormat="1" x14ac:dyDescent="0.2">
      <c r="B380" s="53"/>
      <c r="C380" s="52"/>
      <c r="D380" s="106"/>
      <c r="E380" s="107"/>
      <c r="G380" s="108"/>
      <c r="H380" s="109"/>
      <c r="I380" s="109"/>
      <c r="J380" s="52"/>
      <c r="K380" s="52"/>
      <c r="N380" s="53"/>
    </row>
    <row r="381" spans="2:14" s="6" customFormat="1" x14ac:dyDescent="0.2">
      <c r="B381" s="53"/>
      <c r="C381" s="52"/>
      <c r="D381" s="106"/>
      <c r="E381" s="107"/>
      <c r="G381" s="108"/>
      <c r="H381" s="109"/>
      <c r="I381" s="109"/>
      <c r="J381" s="52"/>
      <c r="K381" s="52"/>
      <c r="N381" s="53"/>
    </row>
    <row r="382" spans="2:14" s="6" customFormat="1" x14ac:dyDescent="0.2">
      <c r="B382" s="53"/>
      <c r="C382" s="52"/>
      <c r="D382" s="106"/>
      <c r="E382" s="107"/>
      <c r="G382" s="108"/>
      <c r="H382" s="109"/>
      <c r="I382" s="109"/>
      <c r="J382" s="52"/>
      <c r="K382" s="52"/>
      <c r="N382" s="53"/>
    </row>
    <row r="383" spans="2:14" s="6" customFormat="1" x14ac:dyDescent="0.2">
      <c r="B383" s="53"/>
      <c r="C383" s="52"/>
      <c r="D383" s="106"/>
      <c r="E383" s="107"/>
      <c r="G383" s="108"/>
      <c r="H383" s="109"/>
      <c r="I383" s="109"/>
      <c r="J383" s="52"/>
      <c r="K383" s="52"/>
      <c r="N383" s="53"/>
    </row>
    <row r="384" spans="2:14" s="6" customFormat="1" x14ac:dyDescent="0.2">
      <c r="B384" s="53"/>
      <c r="C384" s="52"/>
      <c r="D384" s="106"/>
      <c r="E384" s="107"/>
      <c r="G384" s="108"/>
      <c r="H384" s="109"/>
      <c r="I384" s="109"/>
      <c r="J384" s="52"/>
      <c r="K384" s="52"/>
      <c r="N384" s="53"/>
    </row>
    <row r="385" spans="2:14" s="6" customFormat="1" x14ac:dyDescent="0.2">
      <c r="B385" s="53"/>
      <c r="C385" s="52"/>
      <c r="D385" s="106"/>
      <c r="E385" s="107"/>
      <c r="G385" s="108"/>
      <c r="H385" s="109"/>
      <c r="I385" s="109"/>
      <c r="J385" s="52"/>
      <c r="K385" s="52"/>
      <c r="N385" s="53"/>
    </row>
    <row r="386" spans="2:14" s="6" customFormat="1" x14ac:dyDescent="0.2">
      <c r="B386" s="53"/>
      <c r="C386" s="52"/>
      <c r="D386" s="106"/>
      <c r="E386" s="107"/>
      <c r="G386" s="108"/>
      <c r="H386" s="109"/>
      <c r="I386" s="109"/>
      <c r="J386" s="52"/>
      <c r="K386" s="52"/>
      <c r="N386" s="53"/>
    </row>
    <row r="387" spans="2:14" s="6" customFormat="1" x14ac:dyDescent="0.2">
      <c r="B387" s="53"/>
      <c r="C387" s="52"/>
      <c r="D387" s="106"/>
      <c r="E387" s="107"/>
      <c r="G387" s="108"/>
      <c r="H387" s="109"/>
      <c r="I387" s="109"/>
      <c r="J387" s="52"/>
      <c r="K387" s="52"/>
      <c r="N387" s="53"/>
    </row>
    <row r="388" spans="2:14" s="6" customFormat="1" x14ac:dyDescent="0.2">
      <c r="B388" s="53"/>
      <c r="C388" s="52"/>
      <c r="D388" s="106"/>
      <c r="E388" s="107"/>
      <c r="G388" s="108"/>
      <c r="H388" s="109"/>
      <c r="I388" s="109"/>
      <c r="J388" s="52"/>
      <c r="K388" s="52"/>
      <c r="N388" s="53"/>
    </row>
    <row r="389" spans="2:14" s="6" customFormat="1" x14ac:dyDescent="0.2">
      <c r="B389" s="53"/>
      <c r="C389" s="52"/>
      <c r="D389" s="106"/>
      <c r="E389" s="107"/>
      <c r="G389" s="108"/>
      <c r="H389" s="109"/>
      <c r="I389" s="109"/>
      <c r="J389" s="52"/>
      <c r="K389" s="52"/>
      <c r="N389" s="53"/>
    </row>
    <row r="390" spans="2:14" s="6" customFormat="1" x14ac:dyDescent="0.2">
      <c r="B390" s="53"/>
      <c r="C390" s="52"/>
      <c r="D390" s="106"/>
      <c r="E390" s="107"/>
      <c r="G390" s="108"/>
      <c r="H390" s="109"/>
      <c r="I390" s="109"/>
      <c r="J390" s="52"/>
      <c r="K390" s="52"/>
      <c r="N390" s="53"/>
    </row>
    <row r="391" spans="2:14" s="6" customFormat="1" x14ac:dyDescent="0.2">
      <c r="B391" s="53"/>
      <c r="C391" s="52"/>
      <c r="D391" s="106"/>
      <c r="E391" s="107"/>
      <c r="G391" s="108"/>
      <c r="H391" s="109"/>
      <c r="I391" s="109"/>
      <c r="J391" s="52"/>
      <c r="K391" s="52"/>
      <c r="N391" s="53"/>
    </row>
    <row r="392" spans="2:14" s="6" customFormat="1" x14ac:dyDescent="0.2">
      <c r="B392" s="53"/>
      <c r="C392" s="52"/>
      <c r="D392" s="106"/>
      <c r="E392" s="107"/>
      <c r="G392" s="108"/>
      <c r="H392" s="109"/>
      <c r="I392" s="109"/>
      <c r="J392" s="52"/>
      <c r="K392" s="52"/>
      <c r="N392" s="53"/>
    </row>
    <row r="393" spans="2:14" s="6" customFormat="1" x14ac:dyDescent="0.2">
      <c r="B393" s="53"/>
      <c r="C393" s="52"/>
      <c r="D393" s="106"/>
      <c r="E393" s="107"/>
      <c r="G393" s="108"/>
      <c r="H393" s="109"/>
      <c r="I393" s="109"/>
      <c r="J393" s="52"/>
      <c r="K393" s="52"/>
      <c r="N393" s="53"/>
    </row>
    <row r="394" spans="2:14" s="6" customFormat="1" x14ac:dyDescent="0.2">
      <c r="B394" s="53"/>
      <c r="C394" s="52"/>
      <c r="D394" s="106"/>
      <c r="E394" s="107"/>
      <c r="G394" s="108"/>
      <c r="H394" s="109"/>
      <c r="I394" s="109"/>
      <c r="J394" s="52"/>
      <c r="K394" s="52"/>
      <c r="N394" s="53"/>
    </row>
    <row r="395" spans="2:14" s="6" customFormat="1" x14ac:dyDescent="0.2">
      <c r="B395" s="53"/>
      <c r="C395" s="52"/>
      <c r="D395" s="106"/>
      <c r="E395" s="107"/>
      <c r="G395" s="108"/>
      <c r="H395" s="109"/>
      <c r="I395" s="109"/>
      <c r="J395" s="52"/>
      <c r="K395" s="52"/>
      <c r="N395" s="53"/>
    </row>
    <row r="396" spans="2:14" s="6" customFormat="1" x14ac:dyDescent="0.2">
      <c r="B396" s="53"/>
      <c r="C396" s="52"/>
      <c r="D396" s="106"/>
      <c r="E396" s="107"/>
      <c r="G396" s="108"/>
      <c r="H396" s="109"/>
      <c r="I396" s="109"/>
      <c r="J396" s="52"/>
      <c r="K396" s="52"/>
      <c r="N396" s="53"/>
    </row>
    <row r="397" spans="2:14" s="6" customFormat="1" x14ac:dyDescent="0.2">
      <c r="B397" s="53"/>
      <c r="C397" s="52"/>
      <c r="D397" s="106"/>
      <c r="E397" s="107"/>
      <c r="G397" s="108"/>
      <c r="H397" s="109"/>
      <c r="I397" s="109"/>
      <c r="J397" s="52"/>
      <c r="K397" s="52"/>
      <c r="N397" s="53"/>
    </row>
    <row r="398" spans="2:14" s="6" customFormat="1" x14ac:dyDescent="0.2">
      <c r="B398" s="53"/>
      <c r="C398" s="52"/>
      <c r="D398" s="106"/>
      <c r="E398" s="107"/>
      <c r="G398" s="108"/>
      <c r="H398" s="109"/>
      <c r="I398" s="109"/>
      <c r="J398" s="52"/>
      <c r="K398" s="52"/>
      <c r="N398" s="53"/>
    </row>
    <row r="399" spans="2:14" s="6" customFormat="1" x14ac:dyDescent="0.2">
      <c r="B399" s="53"/>
      <c r="C399" s="52"/>
      <c r="D399" s="106"/>
      <c r="E399" s="107"/>
      <c r="G399" s="108"/>
      <c r="H399" s="109"/>
      <c r="I399" s="109"/>
      <c r="J399" s="52"/>
      <c r="K399" s="52"/>
      <c r="N399" s="53"/>
    </row>
    <row r="400" spans="2:14" s="6" customFormat="1" x14ac:dyDescent="0.2">
      <c r="B400" s="53"/>
      <c r="C400" s="52"/>
      <c r="D400" s="106"/>
      <c r="E400" s="107"/>
      <c r="G400" s="108"/>
      <c r="H400" s="109"/>
      <c r="I400" s="109"/>
      <c r="J400" s="52"/>
      <c r="K400" s="52"/>
      <c r="N400" s="53"/>
    </row>
    <row r="401" spans="2:14" s="6" customFormat="1" x14ac:dyDescent="0.2">
      <c r="B401" s="53"/>
      <c r="C401" s="52"/>
      <c r="D401" s="106"/>
      <c r="E401" s="107"/>
      <c r="G401" s="108"/>
      <c r="H401" s="109"/>
      <c r="I401" s="109"/>
      <c r="J401" s="52"/>
      <c r="K401" s="52"/>
      <c r="N401" s="53"/>
    </row>
    <row r="402" spans="2:14" s="6" customFormat="1" x14ac:dyDescent="0.2">
      <c r="B402" s="53"/>
      <c r="C402" s="52"/>
      <c r="D402" s="106"/>
      <c r="E402" s="107"/>
      <c r="G402" s="108"/>
      <c r="H402" s="109"/>
      <c r="I402" s="109"/>
      <c r="J402" s="52"/>
      <c r="K402" s="52"/>
      <c r="N402" s="53"/>
    </row>
    <row r="403" spans="2:14" s="6" customFormat="1" x14ac:dyDescent="0.2">
      <c r="B403" s="53"/>
      <c r="C403" s="52"/>
      <c r="D403" s="106"/>
      <c r="E403" s="107"/>
      <c r="G403" s="108"/>
      <c r="H403" s="109"/>
      <c r="I403" s="109"/>
      <c r="J403" s="52"/>
      <c r="K403" s="52"/>
      <c r="N403" s="53"/>
    </row>
    <row r="404" spans="2:14" s="6" customFormat="1" x14ac:dyDescent="0.2">
      <c r="B404" s="53"/>
      <c r="C404" s="52"/>
      <c r="D404" s="106"/>
      <c r="E404" s="107"/>
      <c r="G404" s="108"/>
      <c r="H404" s="109"/>
      <c r="I404" s="109"/>
      <c r="J404" s="52"/>
      <c r="K404" s="52"/>
      <c r="N404" s="53"/>
    </row>
    <row r="405" spans="2:14" s="6" customFormat="1" x14ac:dyDescent="0.2">
      <c r="B405" s="53"/>
      <c r="C405" s="52"/>
      <c r="D405" s="106"/>
      <c r="E405" s="107"/>
      <c r="G405" s="108"/>
      <c r="H405" s="109"/>
      <c r="I405" s="109"/>
      <c r="J405" s="52"/>
      <c r="K405" s="52"/>
      <c r="N405" s="53"/>
    </row>
    <row r="406" spans="2:14" s="6" customFormat="1" x14ac:dyDescent="0.2">
      <c r="B406" s="53"/>
      <c r="C406" s="52"/>
      <c r="D406" s="106"/>
      <c r="E406" s="107"/>
      <c r="G406" s="108"/>
      <c r="H406" s="109"/>
      <c r="I406" s="109"/>
      <c r="J406" s="52"/>
      <c r="K406" s="52"/>
      <c r="N406" s="53"/>
    </row>
    <row r="407" spans="2:14" s="6" customFormat="1" x14ac:dyDescent="0.2">
      <c r="B407" s="53"/>
      <c r="C407" s="52"/>
      <c r="D407" s="106"/>
      <c r="E407" s="107"/>
      <c r="G407" s="108"/>
      <c r="H407" s="109"/>
      <c r="I407" s="109"/>
      <c r="J407" s="52"/>
      <c r="K407" s="52"/>
      <c r="N407" s="53"/>
    </row>
    <row r="408" spans="2:14" s="6" customFormat="1" x14ac:dyDescent="0.2">
      <c r="B408" s="53"/>
      <c r="C408" s="52"/>
      <c r="D408" s="106"/>
      <c r="E408" s="107"/>
      <c r="G408" s="108"/>
      <c r="H408" s="109"/>
      <c r="I408" s="109"/>
      <c r="J408" s="52"/>
      <c r="K408" s="52"/>
      <c r="N408" s="53"/>
    </row>
    <row r="409" spans="2:14" s="6" customFormat="1" x14ac:dyDescent="0.2">
      <c r="B409" s="53"/>
      <c r="C409" s="52"/>
      <c r="D409" s="106"/>
      <c r="E409" s="107"/>
      <c r="G409" s="108"/>
      <c r="H409" s="109"/>
      <c r="I409" s="109"/>
      <c r="J409" s="52"/>
      <c r="K409" s="52"/>
      <c r="N409" s="53"/>
    </row>
    <row r="410" spans="2:14" s="6" customFormat="1" x14ac:dyDescent="0.2">
      <c r="B410" s="53"/>
      <c r="C410" s="52"/>
      <c r="D410" s="106"/>
      <c r="E410" s="107"/>
      <c r="G410" s="108"/>
      <c r="H410" s="109"/>
      <c r="I410" s="109"/>
      <c r="J410" s="52"/>
      <c r="K410" s="52"/>
      <c r="N410" s="53"/>
    </row>
    <row r="411" spans="2:14" s="6" customFormat="1" x14ac:dyDescent="0.2">
      <c r="B411" s="53"/>
      <c r="C411" s="52"/>
      <c r="D411" s="106"/>
      <c r="E411" s="107"/>
      <c r="G411" s="108"/>
      <c r="H411" s="109"/>
      <c r="I411" s="109"/>
      <c r="J411" s="52"/>
      <c r="K411" s="52"/>
      <c r="N411" s="53"/>
    </row>
    <row r="412" spans="2:14" s="6" customFormat="1" x14ac:dyDescent="0.2">
      <c r="B412" s="53"/>
      <c r="C412" s="52"/>
      <c r="D412" s="106"/>
      <c r="E412" s="107"/>
      <c r="G412" s="108"/>
      <c r="H412" s="109"/>
      <c r="I412" s="109"/>
      <c r="J412" s="52"/>
      <c r="K412" s="52"/>
      <c r="N412" s="53"/>
    </row>
    <row r="413" spans="2:14" s="6" customFormat="1" x14ac:dyDescent="0.2">
      <c r="B413" s="53"/>
      <c r="C413" s="52"/>
      <c r="D413" s="106"/>
      <c r="E413" s="107"/>
      <c r="G413" s="108"/>
      <c r="H413" s="109"/>
      <c r="I413" s="109"/>
      <c r="J413" s="52"/>
      <c r="K413" s="52"/>
      <c r="N413" s="53"/>
    </row>
    <row r="414" spans="2:14" s="6" customFormat="1" x14ac:dyDescent="0.2">
      <c r="B414" s="53"/>
      <c r="C414" s="52"/>
      <c r="D414" s="106"/>
      <c r="E414" s="107"/>
      <c r="G414" s="108"/>
      <c r="H414" s="109"/>
      <c r="I414" s="109"/>
      <c r="J414" s="52"/>
      <c r="K414" s="52"/>
      <c r="N414" s="53"/>
    </row>
    <row r="415" spans="2:14" s="6" customFormat="1" x14ac:dyDescent="0.2">
      <c r="B415" s="53"/>
      <c r="C415" s="52"/>
      <c r="D415" s="106"/>
      <c r="E415" s="107"/>
      <c r="G415" s="108"/>
      <c r="H415" s="109"/>
      <c r="I415" s="109"/>
      <c r="J415" s="52"/>
      <c r="K415" s="52"/>
      <c r="N415" s="53"/>
    </row>
    <row r="416" spans="2:14" s="6" customFormat="1" x14ac:dyDescent="0.2">
      <c r="B416" s="53"/>
      <c r="C416" s="52"/>
      <c r="D416" s="106"/>
      <c r="E416" s="107"/>
      <c r="G416" s="108"/>
      <c r="H416" s="109"/>
      <c r="I416" s="109"/>
      <c r="J416" s="52"/>
      <c r="K416" s="52"/>
      <c r="N416" s="53"/>
    </row>
    <row r="417" spans="2:16" x14ac:dyDescent="0.2">
      <c r="B417" s="100"/>
      <c r="C417" s="101"/>
      <c r="D417" s="102"/>
      <c r="E417" s="103"/>
      <c r="F417" s="98"/>
      <c r="G417" s="104"/>
      <c r="H417" s="105"/>
      <c r="I417" s="105"/>
      <c r="J417" s="101"/>
      <c r="K417" s="101"/>
      <c r="L417" s="98"/>
      <c r="M417" s="98"/>
      <c r="N417" s="100"/>
      <c r="O417" s="98"/>
      <c r="P417" s="98"/>
    </row>
    <row r="418" spans="2:16" x14ac:dyDescent="0.2">
      <c r="B418" s="85"/>
      <c r="C418" s="41"/>
      <c r="D418" s="51"/>
      <c r="E418" s="76"/>
      <c r="F418" s="7"/>
      <c r="G418" s="83"/>
      <c r="H418" s="50"/>
      <c r="I418" s="50"/>
      <c r="J418" s="41"/>
      <c r="K418" s="41"/>
      <c r="L418" s="7"/>
      <c r="M418" s="7"/>
      <c r="N418" s="85"/>
      <c r="O418" s="7"/>
      <c r="P418" s="7"/>
    </row>
    <row r="419" spans="2:16" x14ac:dyDescent="0.2">
      <c r="B419" s="85"/>
      <c r="C419" s="41"/>
      <c r="D419" s="51"/>
      <c r="E419" s="76"/>
      <c r="F419" s="7"/>
      <c r="G419" s="83"/>
      <c r="H419" s="50"/>
      <c r="I419" s="50"/>
      <c r="J419" s="41"/>
      <c r="K419" s="41"/>
      <c r="L419" s="7"/>
      <c r="M419" s="7"/>
      <c r="N419" s="85"/>
      <c r="O419" s="7"/>
      <c r="P419" s="7"/>
    </row>
    <row r="420" spans="2:16" x14ac:dyDescent="0.2">
      <c r="B420" s="85"/>
      <c r="C420" s="41"/>
      <c r="D420" s="51"/>
      <c r="E420" s="76"/>
      <c r="F420" s="7"/>
      <c r="G420" s="83"/>
      <c r="H420" s="50"/>
      <c r="I420" s="50"/>
      <c r="J420" s="41"/>
      <c r="K420" s="41"/>
      <c r="L420" s="7"/>
      <c r="M420" s="7"/>
      <c r="N420" s="85"/>
      <c r="O420" s="7"/>
      <c r="P420" s="7"/>
    </row>
    <row r="421" spans="2:16" x14ac:dyDescent="0.2">
      <c r="B421" s="85"/>
      <c r="C421" s="41"/>
      <c r="D421" s="51"/>
      <c r="E421" s="76"/>
      <c r="F421" s="7"/>
      <c r="G421" s="83"/>
      <c r="H421" s="50"/>
      <c r="I421" s="50"/>
      <c r="J421" s="41"/>
      <c r="K421" s="41"/>
      <c r="L421" s="7"/>
      <c r="M421" s="7"/>
      <c r="N421" s="85"/>
      <c r="O421" s="7"/>
      <c r="P421" s="7"/>
    </row>
    <row r="422" spans="2:16" x14ac:dyDescent="0.2">
      <c r="B422" s="85"/>
      <c r="C422" s="41"/>
      <c r="D422" s="51"/>
      <c r="E422" s="76"/>
      <c r="F422" s="7"/>
      <c r="G422" s="83"/>
      <c r="H422" s="50"/>
      <c r="I422" s="50"/>
      <c r="J422" s="41"/>
      <c r="K422" s="41"/>
      <c r="L422" s="7"/>
      <c r="M422" s="7"/>
      <c r="N422" s="85"/>
      <c r="O422" s="7"/>
      <c r="P422" s="7"/>
    </row>
    <row r="423" spans="2:16" x14ac:dyDescent="0.2">
      <c r="B423" s="85"/>
      <c r="C423" s="41"/>
      <c r="D423" s="51"/>
      <c r="E423" s="76"/>
      <c r="F423" s="7"/>
      <c r="G423" s="83"/>
      <c r="H423" s="50"/>
      <c r="I423" s="50"/>
      <c r="J423" s="41"/>
      <c r="K423" s="41"/>
      <c r="L423" s="7"/>
      <c r="M423" s="7"/>
      <c r="N423" s="85"/>
      <c r="O423" s="7"/>
      <c r="P423" s="7"/>
    </row>
    <row r="424" spans="2:16" x14ac:dyDescent="0.2">
      <c r="B424" s="85"/>
      <c r="C424" s="41"/>
      <c r="D424" s="51"/>
      <c r="E424" s="76"/>
      <c r="F424" s="7"/>
      <c r="G424" s="83"/>
      <c r="H424" s="50"/>
      <c r="I424" s="50"/>
      <c r="J424" s="41"/>
      <c r="K424" s="41"/>
      <c r="L424" s="7"/>
      <c r="M424" s="7"/>
      <c r="N424" s="85"/>
      <c r="O424" s="7"/>
      <c r="P424" s="7"/>
    </row>
    <row r="425" spans="2:16" x14ac:dyDescent="0.2">
      <c r="B425" s="85"/>
      <c r="C425" s="41"/>
      <c r="D425" s="51"/>
      <c r="E425" s="76"/>
      <c r="F425" s="7"/>
      <c r="G425" s="83"/>
      <c r="H425" s="50"/>
      <c r="I425" s="50"/>
      <c r="J425" s="41"/>
      <c r="K425" s="41"/>
      <c r="L425" s="7"/>
      <c r="M425" s="7"/>
      <c r="N425" s="85"/>
      <c r="O425" s="7"/>
      <c r="P425" s="7"/>
    </row>
    <row r="426" spans="2:16" x14ac:dyDescent="0.2">
      <c r="B426" s="85"/>
      <c r="C426" s="41"/>
      <c r="D426" s="51"/>
      <c r="E426" s="76"/>
      <c r="F426" s="7"/>
      <c r="G426" s="83"/>
      <c r="H426" s="50"/>
      <c r="I426" s="50"/>
      <c r="J426" s="41"/>
      <c r="K426" s="41"/>
      <c r="L426" s="7"/>
      <c r="M426" s="7"/>
      <c r="N426" s="85"/>
      <c r="O426" s="7"/>
      <c r="P426" s="7"/>
    </row>
    <row r="427" spans="2:16" x14ac:dyDescent="0.2">
      <c r="B427" s="85"/>
      <c r="C427" s="41"/>
      <c r="D427" s="51"/>
      <c r="E427" s="76"/>
      <c r="F427" s="7"/>
      <c r="G427" s="83"/>
      <c r="H427" s="50"/>
      <c r="I427" s="50"/>
      <c r="J427" s="41"/>
      <c r="K427" s="41"/>
      <c r="L427" s="7"/>
      <c r="M427" s="7"/>
      <c r="N427" s="85"/>
      <c r="O427" s="7"/>
      <c r="P427" s="7"/>
    </row>
    <row r="428" spans="2:16" x14ac:dyDescent="0.2">
      <c r="B428" s="85"/>
      <c r="C428" s="41"/>
      <c r="D428" s="51"/>
      <c r="E428" s="76"/>
      <c r="F428" s="7"/>
      <c r="G428" s="83"/>
      <c r="H428" s="50"/>
      <c r="I428" s="50"/>
      <c r="J428" s="41"/>
      <c r="K428" s="41"/>
      <c r="L428" s="7"/>
      <c r="M428" s="7"/>
      <c r="N428" s="85"/>
      <c r="O428" s="7"/>
      <c r="P428" s="7"/>
    </row>
    <row r="429" spans="2:16" x14ac:dyDescent="0.2">
      <c r="B429" s="85"/>
      <c r="C429" s="41"/>
      <c r="D429" s="51"/>
      <c r="E429" s="76"/>
      <c r="F429" s="7"/>
      <c r="G429" s="83"/>
      <c r="H429" s="50"/>
      <c r="I429" s="50"/>
      <c r="J429" s="41"/>
      <c r="K429" s="41"/>
      <c r="L429" s="7"/>
      <c r="M429" s="7"/>
      <c r="N429" s="85"/>
      <c r="O429" s="7"/>
      <c r="P429" s="7"/>
    </row>
    <row r="430" spans="2:16" x14ac:dyDescent="0.2">
      <c r="B430" s="85"/>
      <c r="C430" s="41"/>
      <c r="D430" s="51"/>
      <c r="E430" s="76"/>
      <c r="F430" s="7"/>
      <c r="G430" s="83"/>
      <c r="H430" s="50"/>
      <c r="I430" s="50"/>
      <c r="J430" s="41"/>
      <c r="K430" s="41"/>
      <c r="L430" s="7"/>
      <c r="M430" s="7"/>
      <c r="N430" s="85"/>
      <c r="O430" s="7"/>
      <c r="P430" s="7"/>
    </row>
    <row r="431" spans="2:16" x14ac:dyDescent="0.2">
      <c r="B431" s="85"/>
      <c r="C431" s="41"/>
      <c r="D431" s="51"/>
      <c r="E431" s="76"/>
      <c r="F431" s="7"/>
      <c r="G431" s="83"/>
      <c r="H431" s="50"/>
      <c r="I431" s="50"/>
      <c r="J431" s="41"/>
      <c r="K431" s="41"/>
      <c r="L431" s="7"/>
      <c r="M431" s="7"/>
      <c r="N431" s="85"/>
      <c r="O431" s="7"/>
      <c r="P431" s="7"/>
    </row>
    <row r="432" spans="2:16" x14ac:dyDescent="0.2">
      <c r="B432" s="85"/>
      <c r="C432" s="41"/>
      <c r="D432" s="51"/>
      <c r="E432" s="76"/>
      <c r="F432" s="7"/>
      <c r="G432" s="83"/>
      <c r="H432" s="50"/>
      <c r="I432" s="50"/>
      <c r="J432" s="41"/>
      <c r="K432" s="41"/>
      <c r="L432" s="7"/>
      <c r="M432" s="7"/>
      <c r="N432" s="85"/>
      <c r="O432" s="7"/>
      <c r="P432" s="7"/>
    </row>
    <row r="433" spans="2:16" x14ac:dyDescent="0.2">
      <c r="B433" s="85"/>
      <c r="C433" s="41"/>
      <c r="D433" s="51"/>
      <c r="E433" s="76"/>
      <c r="F433" s="7"/>
      <c r="G433" s="83"/>
      <c r="H433" s="50"/>
      <c r="I433" s="50"/>
      <c r="J433" s="41"/>
      <c r="K433" s="41"/>
      <c r="L433" s="7"/>
      <c r="M433" s="7"/>
      <c r="N433" s="85"/>
      <c r="O433" s="7"/>
      <c r="P433" s="7"/>
    </row>
    <row r="434" spans="2:16" x14ac:dyDescent="0.2">
      <c r="B434" s="85"/>
      <c r="C434" s="41"/>
      <c r="D434" s="51"/>
      <c r="E434" s="76"/>
      <c r="F434" s="7"/>
      <c r="G434" s="83"/>
      <c r="H434" s="50"/>
      <c r="I434" s="50"/>
      <c r="J434" s="41"/>
      <c r="K434" s="41"/>
      <c r="L434" s="7"/>
      <c r="M434" s="7"/>
      <c r="N434" s="85"/>
      <c r="O434" s="7"/>
      <c r="P434" s="7"/>
    </row>
    <row r="435" spans="2:16" x14ac:dyDescent="0.2">
      <c r="B435" s="85"/>
      <c r="C435" s="41"/>
      <c r="D435" s="51"/>
      <c r="E435" s="76"/>
      <c r="F435" s="7"/>
      <c r="G435" s="83"/>
      <c r="H435" s="50"/>
      <c r="I435" s="50"/>
      <c r="J435" s="41"/>
      <c r="K435" s="41"/>
      <c r="L435" s="7"/>
      <c r="M435" s="7"/>
      <c r="N435" s="85"/>
      <c r="O435" s="7"/>
      <c r="P435" s="7"/>
    </row>
    <row r="436" spans="2:16" x14ac:dyDescent="0.2">
      <c r="B436" s="85"/>
      <c r="C436" s="41"/>
      <c r="D436" s="51"/>
      <c r="E436" s="76"/>
      <c r="F436" s="7"/>
      <c r="G436" s="83"/>
      <c r="H436" s="50"/>
      <c r="I436" s="50"/>
      <c r="J436" s="41"/>
      <c r="K436" s="41"/>
      <c r="L436" s="7"/>
      <c r="M436" s="7"/>
      <c r="N436" s="85"/>
      <c r="O436" s="7"/>
      <c r="P436" s="7"/>
    </row>
    <row r="437" spans="2:16" x14ac:dyDescent="0.2">
      <c r="B437" s="85"/>
      <c r="C437" s="41"/>
      <c r="D437" s="51"/>
      <c r="E437" s="76"/>
      <c r="F437" s="7"/>
      <c r="G437" s="83"/>
      <c r="H437" s="50"/>
      <c r="I437" s="50"/>
      <c r="J437" s="41"/>
      <c r="K437" s="41"/>
      <c r="L437" s="7"/>
      <c r="M437" s="7"/>
      <c r="N437" s="85"/>
      <c r="O437" s="7"/>
      <c r="P437" s="7"/>
    </row>
    <row r="438" spans="2:16" x14ac:dyDescent="0.2">
      <c r="B438" s="85"/>
      <c r="C438" s="41"/>
      <c r="D438" s="51"/>
      <c r="E438" s="76"/>
      <c r="F438" s="7"/>
      <c r="G438" s="83"/>
      <c r="H438" s="50"/>
      <c r="I438" s="50"/>
      <c r="J438" s="41"/>
      <c r="K438" s="41"/>
      <c r="L438" s="7"/>
      <c r="M438" s="7"/>
      <c r="N438" s="85"/>
      <c r="O438" s="7"/>
      <c r="P438" s="7"/>
    </row>
    <row r="439" spans="2:16" x14ac:dyDescent="0.2">
      <c r="B439" s="85"/>
      <c r="C439" s="41"/>
      <c r="D439" s="51"/>
      <c r="E439" s="76"/>
      <c r="F439" s="7"/>
      <c r="G439" s="83"/>
      <c r="H439" s="50"/>
      <c r="I439" s="50"/>
      <c r="J439" s="41"/>
      <c r="K439" s="41"/>
      <c r="L439" s="7"/>
      <c r="M439" s="7"/>
      <c r="N439" s="85"/>
      <c r="O439" s="7"/>
      <c r="P439" s="7"/>
    </row>
    <row r="440" spans="2:16" x14ac:dyDescent="0.2">
      <c r="B440" s="85"/>
      <c r="C440" s="41"/>
      <c r="D440" s="51"/>
      <c r="E440" s="76"/>
      <c r="F440" s="7"/>
      <c r="G440" s="83"/>
      <c r="H440" s="50"/>
      <c r="I440" s="50"/>
      <c r="J440" s="41"/>
      <c r="K440" s="41"/>
      <c r="L440" s="7"/>
      <c r="M440" s="7"/>
      <c r="N440" s="85"/>
      <c r="O440" s="7"/>
      <c r="P440" s="7"/>
    </row>
    <row r="441" spans="2:16" x14ac:dyDescent="0.2">
      <c r="B441" s="85"/>
      <c r="C441" s="41"/>
      <c r="D441" s="51"/>
      <c r="E441" s="76"/>
      <c r="F441" s="7"/>
      <c r="G441" s="83"/>
      <c r="H441" s="50"/>
      <c r="I441" s="50"/>
      <c r="J441" s="41"/>
      <c r="K441" s="41"/>
      <c r="L441" s="7"/>
      <c r="M441" s="7"/>
      <c r="N441" s="85"/>
      <c r="O441" s="7"/>
      <c r="P441" s="7"/>
    </row>
    <row r="442" spans="2:16" x14ac:dyDescent="0.2">
      <c r="B442" s="85"/>
      <c r="C442" s="41"/>
      <c r="D442" s="51"/>
      <c r="E442" s="76"/>
      <c r="F442" s="7"/>
      <c r="G442" s="83"/>
      <c r="H442" s="50"/>
      <c r="I442" s="50"/>
      <c r="J442" s="41"/>
      <c r="K442" s="41"/>
      <c r="L442" s="7"/>
      <c r="M442" s="7"/>
      <c r="N442" s="85"/>
      <c r="O442" s="7"/>
      <c r="P442" s="7"/>
    </row>
    <row r="443" spans="2:16" x14ac:dyDescent="0.2">
      <c r="B443" s="85"/>
      <c r="C443" s="41"/>
      <c r="D443" s="51"/>
      <c r="E443" s="76"/>
      <c r="F443" s="7"/>
      <c r="G443" s="83"/>
      <c r="H443" s="50"/>
      <c r="I443" s="50"/>
      <c r="J443" s="41"/>
      <c r="K443" s="41"/>
      <c r="L443" s="7"/>
      <c r="M443" s="7"/>
      <c r="N443" s="85"/>
      <c r="O443" s="7"/>
      <c r="P443" s="7"/>
    </row>
    <row r="444" spans="2:16" x14ac:dyDescent="0.2">
      <c r="B444" s="85"/>
      <c r="C444" s="41"/>
      <c r="D444" s="51"/>
      <c r="E444" s="76"/>
      <c r="F444" s="7"/>
      <c r="G444" s="83"/>
      <c r="H444" s="50"/>
      <c r="I444" s="50"/>
      <c r="J444" s="41"/>
      <c r="K444" s="41"/>
      <c r="L444" s="7"/>
      <c r="M444" s="7"/>
      <c r="N444" s="85"/>
      <c r="O444" s="7"/>
      <c r="P444" s="7"/>
    </row>
    <row r="445" spans="2:16" x14ac:dyDescent="0.2">
      <c r="B445" s="85"/>
      <c r="C445" s="41"/>
      <c r="D445" s="51"/>
      <c r="E445" s="76"/>
      <c r="F445" s="7"/>
      <c r="G445" s="83"/>
      <c r="H445" s="50"/>
      <c r="I445" s="50"/>
      <c r="J445" s="41"/>
      <c r="K445" s="41"/>
      <c r="L445" s="7"/>
      <c r="M445" s="7"/>
      <c r="N445" s="85"/>
      <c r="O445" s="7"/>
      <c r="P445" s="7"/>
    </row>
    <row r="446" spans="2:16" x14ac:dyDescent="0.2">
      <c r="B446" s="85"/>
      <c r="C446" s="41"/>
      <c r="D446" s="51"/>
      <c r="E446" s="76"/>
      <c r="F446" s="7"/>
      <c r="G446" s="83"/>
      <c r="H446" s="50"/>
      <c r="I446" s="50"/>
      <c r="J446" s="41"/>
      <c r="K446" s="41"/>
      <c r="L446" s="7"/>
      <c r="M446" s="7"/>
      <c r="N446" s="85"/>
      <c r="O446" s="7"/>
      <c r="P446" s="7"/>
    </row>
    <row r="447" spans="2:16" x14ac:dyDescent="0.2">
      <c r="B447" s="85"/>
      <c r="C447" s="41"/>
      <c r="D447" s="51"/>
      <c r="E447" s="76"/>
      <c r="F447" s="7"/>
      <c r="G447" s="83"/>
      <c r="H447" s="50"/>
      <c r="I447" s="50"/>
      <c r="J447" s="41"/>
      <c r="K447" s="41"/>
      <c r="L447" s="7"/>
      <c r="M447" s="7"/>
      <c r="N447" s="85"/>
      <c r="O447" s="7"/>
      <c r="P447" s="7"/>
    </row>
    <row r="448" spans="2:16" x14ac:dyDescent="0.2">
      <c r="B448" s="85"/>
      <c r="C448" s="41"/>
      <c r="D448" s="51"/>
      <c r="E448" s="76"/>
      <c r="F448" s="7"/>
      <c r="G448" s="83"/>
      <c r="H448" s="50"/>
      <c r="I448" s="50"/>
      <c r="J448" s="41"/>
      <c r="K448" s="41"/>
      <c r="L448" s="7"/>
      <c r="M448" s="7"/>
      <c r="N448" s="85"/>
      <c r="O448" s="7"/>
      <c r="P448" s="7"/>
    </row>
    <row r="449" spans="2:16" x14ac:dyDescent="0.2">
      <c r="B449" s="85"/>
      <c r="C449" s="41"/>
      <c r="D449" s="51"/>
      <c r="E449" s="76"/>
      <c r="F449" s="7"/>
      <c r="G449" s="83"/>
      <c r="H449" s="50"/>
      <c r="I449" s="50"/>
      <c r="J449" s="41"/>
      <c r="K449" s="41"/>
      <c r="L449" s="7"/>
      <c r="M449" s="7"/>
      <c r="N449" s="85"/>
      <c r="O449" s="7"/>
      <c r="P449" s="7"/>
    </row>
    <row r="450" spans="2:16" x14ac:dyDescent="0.2">
      <c r="B450" s="85"/>
      <c r="C450" s="41"/>
      <c r="D450" s="51"/>
      <c r="E450" s="76"/>
      <c r="F450" s="7"/>
      <c r="G450" s="83"/>
      <c r="H450" s="50"/>
      <c r="I450" s="50"/>
      <c r="J450" s="41"/>
      <c r="K450" s="41"/>
      <c r="L450" s="7"/>
      <c r="M450" s="7"/>
      <c r="N450" s="85"/>
      <c r="O450" s="7"/>
      <c r="P450" s="7"/>
    </row>
    <row r="451" spans="2:16" x14ac:dyDescent="0.2">
      <c r="B451" s="85"/>
      <c r="C451" s="41"/>
      <c r="D451" s="51"/>
      <c r="E451" s="76"/>
      <c r="F451" s="7"/>
      <c r="G451" s="83"/>
      <c r="H451" s="50"/>
      <c r="I451" s="50"/>
      <c r="J451" s="41"/>
      <c r="K451" s="41"/>
      <c r="L451" s="7"/>
      <c r="M451" s="7"/>
      <c r="N451" s="85"/>
      <c r="O451" s="7"/>
      <c r="P451" s="7"/>
    </row>
    <row r="452" spans="2:16" x14ac:dyDescent="0.2">
      <c r="B452" s="85"/>
      <c r="C452" s="41"/>
      <c r="D452" s="51"/>
      <c r="E452" s="76"/>
      <c r="F452" s="7"/>
      <c r="G452" s="83"/>
      <c r="H452" s="50"/>
      <c r="I452" s="50"/>
      <c r="J452" s="41"/>
      <c r="K452" s="41"/>
      <c r="L452" s="7"/>
      <c r="M452" s="7"/>
      <c r="N452" s="85"/>
      <c r="O452" s="7"/>
      <c r="P452" s="7"/>
    </row>
    <row r="453" spans="2:16" x14ac:dyDescent="0.2">
      <c r="B453" s="85"/>
      <c r="C453" s="41"/>
      <c r="D453" s="51"/>
      <c r="E453" s="76"/>
      <c r="F453" s="7"/>
      <c r="G453" s="83"/>
      <c r="H453" s="50"/>
      <c r="I453" s="50"/>
      <c r="J453" s="41"/>
      <c r="K453" s="41"/>
      <c r="L453" s="7"/>
      <c r="M453" s="7"/>
      <c r="N453" s="85"/>
      <c r="O453" s="7"/>
      <c r="P453" s="7"/>
    </row>
    <row r="454" spans="2:16" x14ac:dyDescent="0.2">
      <c r="B454" s="85"/>
      <c r="C454" s="41"/>
      <c r="D454" s="51"/>
      <c r="E454" s="76"/>
      <c r="F454" s="7"/>
      <c r="G454" s="83"/>
      <c r="H454" s="50"/>
      <c r="I454" s="50"/>
      <c r="J454" s="41"/>
      <c r="K454" s="41"/>
      <c r="L454" s="7"/>
      <c r="M454" s="7"/>
      <c r="N454" s="85"/>
      <c r="O454" s="7"/>
      <c r="P454" s="7"/>
    </row>
    <row r="455" spans="2:16" x14ac:dyDescent="0.2">
      <c r="B455" s="85"/>
      <c r="C455" s="41"/>
      <c r="D455" s="51"/>
      <c r="E455" s="76"/>
      <c r="F455" s="7"/>
      <c r="G455" s="83"/>
      <c r="H455" s="50"/>
      <c r="I455" s="50"/>
      <c r="J455" s="41"/>
      <c r="K455" s="41"/>
      <c r="L455" s="7"/>
      <c r="M455" s="7"/>
      <c r="N455" s="85"/>
      <c r="O455" s="7"/>
      <c r="P455" s="7"/>
    </row>
    <row r="456" spans="2:16" x14ac:dyDescent="0.2">
      <c r="B456" s="85"/>
      <c r="C456" s="41"/>
      <c r="D456" s="51"/>
      <c r="E456" s="76"/>
      <c r="F456" s="7"/>
      <c r="G456" s="83"/>
      <c r="H456" s="50"/>
      <c r="I456" s="50"/>
      <c r="J456" s="41"/>
      <c r="K456" s="41"/>
      <c r="L456" s="7"/>
      <c r="M456" s="7"/>
      <c r="N456" s="85"/>
      <c r="O456" s="7"/>
      <c r="P456" s="7"/>
    </row>
    <row r="457" spans="2:16" x14ac:dyDescent="0.2">
      <c r="B457" s="85"/>
      <c r="C457" s="41"/>
      <c r="D457" s="51"/>
      <c r="E457" s="76"/>
      <c r="F457" s="7"/>
      <c r="G457" s="83"/>
      <c r="H457" s="50"/>
      <c r="I457" s="50"/>
      <c r="J457" s="41"/>
      <c r="K457" s="41"/>
      <c r="L457" s="7"/>
      <c r="M457" s="7"/>
      <c r="N457" s="85"/>
      <c r="O457" s="7"/>
      <c r="P457" s="7"/>
    </row>
    <row r="458" spans="2:16" x14ac:dyDescent="0.2">
      <c r="B458" s="85"/>
      <c r="C458" s="41"/>
      <c r="D458" s="51"/>
      <c r="E458" s="76"/>
      <c r="F458" s="7"/>
      <c r="G458" s="83"/>
      <c r="H458" s="50"/>
      <c r="I458" s="50"/>
      <c r="J458" s="41"/>
      <c r="K458" s="41"/>
      <c r="L458" s="7"/>
      <c r="M458" s="7"/>
      <c r="N458" s="85"/>
      <c r="O458" s="7"/>
      <c r="P458" s="7"/>
    </row>
    <row r="459" spans="2:16" x14ac:dyDescent="0.2">
      <c r="B459" s="85"/>
      <c r="C459" s="41"/>
      <c r="D459" s="51"/>
      <c r="E459" s="76"/>
      <c r="F459" s="7"/>
      <c r="G459" s="83"/>
      <c r="H459" s="50"/>
      <c r="I459" s="50"/>
      <c r="J459" s="41"/>
      <c r="K459" s="41"/>
      <c r="L459" s="7"/>
      <c r="M459" s="7"/>
      <c r="N459" s="85"/>
      <c r="O459" s="7"/>
      <c r="P459" s="7"/>
    </row>
    <row r="460" spans="2:16" x14ac:dyDescent="0.2">
      <c r="B460" s="85"/>
      <c r="C460" s="41"/>
      <c r="D460" s="51"/>
      <c r="E460" s="76"/>
      <c r="F460" s="7"/>
      <c r="G460" s="83"/>
      <c r="H460" s="50"/>
      <c r="I460" s="50"/>
      <c r="J460" s="41"/>
      <c r="K460" s="41"/>
      <c r="L460" s="7"/>
      <c r="M460" s="7"/>
      <c r="N460" s="85"/>
      <c r="O460" s="7"/>
      <c r="P460" s="7"/>
    </row>
    <row r="461" spans="2:16" x14ac:dyDescent="0.2">
      <c r="B461" s="85"/>
      <c r="C461" s="41"/>
      <c r="D461" s="51"/>
      <c r="E461" s="76"/>
      <c r="F461" s="7"/>
      <c r="G461" s="83"/>
      <c r="H461" s="50"/>
      <c r="I461" s="50"/>
      <c r="J461" s="41"/>
      <c r="K461" s="41"/>
      <c r="L461" s="7"/>
      <c r="M461" s="7"/>
      <c r="N461" s="85"/>
      <c r="O461" s="7"/>
      <c r="P461" s="7"/>
    </row>
    <row r="462" spans="2:16" x14ac:dyDescent="0.2">
      <c r="B462" s="85"/>
      <c r="C462" s="41"/>
      <c r="D462" s="51"/>
      <c r="E462" s="76"/>
      <c r="F462" s="7"/>
      <c r="G462" s="83"/>
      <c r="H462" s="50"/>
      <c r="I462" s="50"/>
      <c r="J462" s="41"/>
      <c r="K462" s="41"/>
      <c r="L462" s="7"/>
      <c r="M462" s="7"/>
      <c r="N462" s="85"/>
      <c r="O462" s="7"/>
      <c r="P462" s="7"/>
    </row>
    <row r="463" spans="2:16" x14ac:dyDescent="0.2">
      <c r="B463" s="85"/>
      <c r="C463" s="41"/>
      <c r="D463" s="51"/>
      <c r="E463" s="76"/>
      <c r="F463" s="7"/>
      <c r="G463" s="83"/>
      <c r="H463" s="50"/>
      <c r="I463" s="50"/>
      <c r="J463" s="41"/>
      <c r="K463" s="41"/>
      <c r="L463" s="7"/>
      <c r="M463" s="7"/>
      <c r="N463" s="85"/>
      <c r="O463" s="7"/>
      <c r="P463" s="7"/>
    </row>
    <row r="464" spans="2:16" x14ac:dyDescent="0.2">
      <c r="B464" s="85"/>
      <c r="C464" s="41"/>
      <c r="D464" s="51"/>
      <c r="E464" s="76"/>
      <c r="F464" s="7"/>
      <c r="G464" s="83"/>
      <c r="H464" s="50"/>
      <c r="I464" s="50"/>
      <c r="J464" s="41"/>
      <c r="K464" s="41"/>
      <c r="L464" s="7"/>
      <c r="M464" s="7"/>
      <c r="N464" s="85"/>
      <c r="O464" s="7"/>
      <c r="P464" s="7"/>
    </row>
    <row r="465" spans="2:16" x14ac:dyDescent="0.2">
      <c r="B465" s="85"/>
      <c r="C465" s="41"/>
      <c r="D465" s="51"/>
      <c r="E465" s="76"/>
      <c r="F465" s="7"/>
      <c r="G465" s="83"/>
      <c r="H465" s="50"/>
      <c r="I465" s="50"/>
      <c r="J465" s="41"/>
      <c r="K465" s="41"/>
      <c r="L465" s="7"/>
      <c r="M465" s="7"/>
      <c r="N465" s="85"/>
      <c r="O465" s="7"/>
      <c r="P465" s="7"/>
    </row>
    <row r="466" spans="2:16" x14ac:dyDescent="0.2">
      <c r="B466" s="85"/>
      <c r="C466" s="41"/>
      <c r="D466" s="51"/>
      <c r="E466" s="76"/>
      <c r="F466" s="7"/>
      <c r="G466" s="83"/>
      <c r="H466" s="50"/>
      <c r="I466" s="50"/>
      <c r="J466" s="41"/>
      <c r="K466" s="41"/>
      <c r="L466" s="7"/>
      <c r="M466" s="7"/>
      <c r="N466" s="85"/>
      <c r="O466" s="7"/>
      <c r="P466" s="7"/>
    </row>
    <row r="467" spans="2:16" x14ac:dyDescent="0.2">
      <c r="B467" s="85"/>
      <c r="C467" s="41"/>
      <c r="D467" s="51"/>
      <c r="E467" s="76"/>
      <c r="F467" s="7"/>
      <c r="G467" s="83"/>
      <c r="H467" s="50"/>
      <c r="I467" s="50"/>
      <c r="J467" s="41"/>
      <c r="K467" s="41"/>
      <c r="L467" s="7"/>
      <c r="M467" s="7"/>
      <c r="N467" s="85"/>
      <c r="O467" s="7"/>
      <c r="P467" s="7"/>
    </row>
    <row r="468" spans="2:16" x14ac:dyDescent="0.2">
      <c r="B468" s="85"/>
      <c r="C468" s="41"/>
      <c r="D468" s="51"/>
      <c r="E468" s="76"/>
      <c r="F468" s="7"/>
      <c r="G468" s="83"/>
      <c r="H468" s="50"/>
      <c r="I468" s="50"/>
      <c r="J468" s="41"/>
      <c r="K468" s="41"/>
      <c r="L468" s="7"/>
      <c r="M468" s="7"/>
      <c r="N468" s="85"/>
      <c r="O468" s="7"/>
      <c r="P468" s="7"/>
    </row>
    <row r="469" spans="2:16" x14ac:dyDescent="0.2">
      <c r="B469" s="85"/>
      <c r="C469" s="41"/>
      <c r="D469" s="51"/>
      <c r="E469" s="76"/>
      <c r="F469" s="7"/>
      <c r="G469" s="83"/>
      <c r="H469" s="50"/>
      <c r="I469" s="50"/>
      <c r="J469" s="41"/>
      <c r="K469" s="41"/>
      <c r="L469" s="7"/>
      <c r="M469" s="7"/>
      <c r="N469" s="85"/>
      <c r="O469" s="7"/>
      <c r="P469" s="7"/>
    </row>
    <row r="470" spans="2:16" x14ac:dyDescent="0.2">
      <c r="B470" s="85"/>
      <c r="C470" s="41"/>
      <c r="D470" s="51"/>
      <c r="E470" s="76"/>
      <c r="F470" s="7"/>
      <c r="G470" s="83"/>
      <c r="H470" s="50"/>
      <c r="I470" s="50"/>
      <c r="J470" s="41"/>
      <c r="K470" s="41"/>
      <c r="L470" s="7"/>
      <c r="M470" s="7"/>
      <c r="N470" s="85"/>
      <c r="O470" s="7"/>
      <c r="P470" s="7"/>
    </row>
    <row r="471" spans="2:16" x14ac:dyDescent="0.2">
      <c r="B471" s="85"/>
      <c r="C471" s="41"/>
      <c r="D471" s="51"/>
      <c r="E471" s="76"/>
      <c r="F471" s="7"/>
      <c r="G471" s="83"/>
      <c r="H471" s="50"/>
      <c r="I471" s="50"/>
      <c r="J471" s="41"/>
      <c r="K471" s="41"/>
      <c r="L471" s="7"/>
      <c r="M471" s="7"/>
      <c r="N471" s="85"/>
      <c r="O471" s="7"/>
      <c r="P471" s="7"/>
    </row>
    <row r="472" spans="2:16" x14ac:dyDescent="0.2">
      <c r="B472" s="85"/>
      <c r="C472" s="41"/>
      <c r="D472" s="51"/>
      <c r="E472" s="76"/>
      <c r="F472" s="7"/>
      <c r="G472" s="83"/>
      <c r="H472" s="50"/>
      <c r="I472" s="50"/>
      <c r="J472" s="41"/>
      <c r="K472" s="41"/>
      <c r="L472" s="7"/>
      <c r="M472" s="7"/>
      <c r="N472" s="85"/>
      <c r="O472" s="7"/>
      <c r="P472" s="7"/>
    </row>
    <row r="473" spans="2:16" x14ac:dyDescent="0.2">
      <c r="B473" s="85"/>
      <c r="C473" s="41"/>
      <c r="D473" s="51"/>
      <c r="E473" s="76"/>
      <c r="F473" s="7"/>
      <c r="G473" s="83"/>
      <c r="H473" s="50"/>
      <c r="I473" s="50"/>
      <c r="J473" s="41"/>
      <c r="K473" s="41"/>
      <c r="L473" s="7"/>
      <c r="M473" s="7"/>
      <c r="N473" s="85"/>
      <c r="O473" s="7"/>
      <c r="P473" s="7"/>
    </row>
    <row r="474" spans="2:16" x14ac:dyDescent="0.2">
      <c r="B474" s="48"/>
      <c r="G474" s="82"/>
    </row>
    <row r="475" spans="2:16" x14ac:dyDescent="0.2">
      <c r="B475" s="48"/>
      <c r="G475" s="82"/>
    </row>
    <row r="476" spans="2:16" x14ac:dyDescent="0.2">
      <c r="B476" s="48"/>
      <c r="G476" s="82"/>
    </row>
    <row r="477" spans="2:16" x14ac:dyDescent="0.2">
      <c r="B477" s="48"/>
      <c r="G477" s="82"/>
    </row>
    <row r="478" spans="2:16" x14ac:dyDescent="0.2">
      <c r="B478" s="48"/>
      <c r="G478" s="82"/>
    </row>
    <row r="479" spans="2:16" x14ac:dyDescent="0.2">
      <c r="B479" s="48"/>
      <c r="G479" s="82"/>
    </row>
    <row r="480" spans="2:16" x14ac:dyDescent="0.2">
      <c r="B480" s="48"/>
      <c r="G480" s="82"/>
    </row>
    <row r="481" spans="2:7" x14ac:dyDescent="0.2">
      <c r="B481" s="48"/>
      <c r="G481" s="82"/>
    </row>
    <row r="482" spans="2:7" x14ac:dyDescent="0.2">
      <c r="B482" s="48"/>
      <c r="G482" s="82"/>
    </row>
    <row r="483" spans="2:7" x14ac:dyDescent="0.2">
      <c r="B483" s="48"/>
      <c r="G483" s="82"/>
    </row>
    <row r="484" spans="2:7" x14ac:dyDescent="0.2">
      <c r="B484" s="48"/>
      <c r="G484" s="82"/>
    </row>
    <row r="485" spans="2:7" x14ac:dyDescent="0.2">
      <c r="B485" s="48"/>
      <c r="G485" s="82"/>
    </row>
    <row r="486" spans="2:7" x14ac:dyDescent="0.2">
      <c r="B486" s="48"/>
      <c r="G486" s="82"/>
    </row>
    <row r="487" spans="2:7" x14ac:dyDescent="0.2">
      <c r="B487" s="48"/>
      <c r="G487" s="82"/>
    </row>
    <row r="488" spans="2:7" x14ac:dyDescent="0.2">
      <c r="B488" s="48"/>
      <c r="G488" s="82"/>
    </row>
    <row r="489" spans="2:7" x14ac:dyDescent="0.2">
      <c r="B489" s="48"/>
      <c r="G489" s="82"/>
    </row>
    <row r="490" spans="2:7" x14ac:dyDescent="0.2">
      <c r="B490" s="48"/>
      <c r="G490" s="82"/>
    </row>
    <row r="491" spans="2:7" x14ac:dyDescent="0.2">
      <c r="B491" s="48"/>
      <c r="G491" s="82"/>
    </row>
    <row r="492" spans="2:7" x14ac:dyDescent="0.2">
      <c r="B492" s="48"/>
      <c r="G492" s="82"/>
    </row>
    <row r="493" spans="2:7" x14ac:dyDescent="0.2">
      <c r="B493" s="48"/>
      <c r="G493" s="82"/>
    </row>
    <row r="494" spans="2:7" x14ac:dyDescent="0.2">
      <c r="B494" s="48"/>
      <c r="G494" s="82"/>
    </row>
    <row r="495" spans="2:7" x14ac:dyDescent="0.2">
      <c r="B495" s="48"/>
      <c r="G495" s="82"/>
    </row>
    <row r="496" spans="2:7" x14ac:dyDescent="0.2">
      <c r="B496" s="48"/>
      <c r="G496" s="82"/>
    </row>
    <row r="497" spans="2:7" x14ac:dyDescent="0.2">
      <c r="B497" s="48"/>
      <c r="G497" s="82"/>
    </row>
    <row r="498" spans="2:7" x14ac:dyDescent="0.2">
      <c r="B498" s="48"/>
      <c r="G498" s="82"/>
    </row>
    <row r="499" spans="2:7" x14ac:dyDescent="0.2">
      <c r="B499" s="48"/>
      <c r="G499" s="82"/>
    </row>
    <row r="500" spans="2:7" x14ac:dyDescent="0.2">
      <c r="B500" s="48"/>
      <c r="G500" s="82"/>
    </row>
    <row r="501" spans="2:7" x14ac:dyDescent="0.2">
      <c r="B501" s="48"/>
      <c r="G501" s="82"/>
    </row>
    <row r="502" spans="2:7" x14ac:dyDescent="0.2">
      <c r="B502" s="48"/>
      <c r="G502" s="82"/>
    </row>
    <row r="503" spans="2:7" x14ac:dyDescent="0.2">
      <c r="B503" s="48"/>
      <c r="G503" s="82"/>
    </row>
    <row r="504" spans="2:7" x14ac:dyDescent="0.2">
      <c r="B504" s="48"/>
      <c r="G504" s="82"/>
    </row>
    <row r="505" spans="2:7" x14ac:dyDescent="0.2">
      <c r="B505" s="48"/>
      <c r="G505" s="82"/>
    </row>
    <row r="506" spans="2:7" x14ac:dyDescent="0.2">
      <c r="B506" s="48"/>
      <c r="G506" s="82"/>
    </row>
    <row r="507" spans="2:7" x14ac:dyDescent="0.2">
      <c r="B507" s="48"/>
      <c r="G507" s="82"/>
    </row>
    <row r="508" spans="2:7" x14ac:dyDescent="0.2">
      <c r="B508" s="48"/>
      <c r="G508" s="82"/>
    </row>
    <row r="509" spans="2:7" x14ac:dyDescent="0.2">
      <c r="B509" s="48"/>
      <c r="G509" s="82"/>
    </row>
    <row r="510" spans="2:7" x14ac:dyDescent="0.2">
      <c r="B510" s="48"/>
      <c r="G510" s="82"/>
    </row>
    <row r="511" spans="2:7" x14ac:dyDescent="0.2">
      <c r="B511" s="48"/>
      <c r="G511" s="82"/>
    </row>
    <row r="512" spans="2:7" x14ac:dyDescent="0.2">
      <c r="B512" s="48"/>
      <c r="G512" s="82"/>
    </row>
    <row r="513" spans="2:7" x14ac:dyDescent="0.2">
      <c r="B513" s="48"/>
      <c r="G513" s="82"/>
    </row>
    <row r="514" spans="2:7" x14ac:dyDescent="0.2">
      <c r="B514" s="48"/>
      <c r="G514" s="82"/>
    </row>
    <row r="515" spans="2:7" x14ac:dyDescent="0.2">
      <c r="B515" s="48"/>
      <c r="G515" s="82"/>
    </row>
    <row r="516" spans="2:7" x14ac:dyDescent="0.2">
      <c r="B516" s="48"/>
      <c r="G516" s="82"/>
    </row>
    <row r="517" spans="2:7" x14ac:dyDescent="0.2">
      <c r="B517" s="48"/>
      <c r="G517" s="82"/>
    </row>
    <row r="518" spans="2:7" x14ac:dyDescent="0.2">
      <c r="B518" s="48"/>
      <c r="G518" s="82"/>
    </row>
    <row r="519" spans="2:7" x14ac:dyDescent="0.2">
      <c r="B519" s="48"/>
      <c r="G519" s="82"/>
    </row>
    <row r="520" spans="2:7" x14ac:dyDescent="0.2">
      <c r="B520" s="48"/>
      <c r="G520" s="82"/>
    </row>
    <row r="521" spans="2:7" x14ac:dyDescent="0.2">
      <c r="B521" s="48"/>
      <c r="G521" s="82"/>
    </row>
    <row r="522" spans="2:7" x14ac:dyDescent="0.2">
      <c r="B522" s="48"/>
      <c r="G522" s="82"/>
    </row>
    <row r="523" spans="2:7" x14ac:dyDescent="0.2">
      <c r="B523" s="48"/>
      <c r="G523" s="82"/>
    </row>
    <row r="524" spans="2:7" x14ac:dyDescent="0.2">
      <c r="B524" s="48"/>
      <c r="G524" s="82"/>
    </row>
    <row r="525" spans="2:7" x14ac:dyDescent="0.2">
      <c r="B525" s="48"/>
      <c r="G525" s="82"/>
    </row>
    <row r="526" spans="2:7" x14ac:dyDescent="0.2">
      <c r="B526" s="48"/>
      <c r="G526" s="82"/>
    </row>
    <row r="527" spans="2:7" x14ac:dyDescent="0.2">
      <c r="B527" s="48"/>
      <c r="G527" s="82"/>
    </row>
    <row r="528" spans="2:7" x14ac:dyDescent="0.2">
      <c r="B528" s="48"/>
      <c r="G528" s="82"/>
    </row>
    <row r="529" spans="2:7" x14ac:dyDescent="0.2">
      <c r="B529" s="48"/>
      <c r="G529" s="82"/>
    </row>
    <row r="530" spans="2:7" x14ac:dyDescent="0.2">
      <c r="B530" s="48"/>
      <c r="G530" s="82"/>
    </row>
    <row r="531" spans="2:7" x14ac:dyDescent="0.2">
      <c r="B531" s="48"/>
      <c r="G531" s="82"/>
    </row>
    <row r="532" spans="2:7" x14ac:dyDescent="0.2">
      <c r="B532" s="48"/>
      <c r="G532" s="82"/>
    </row>
    <row r="533" spans="2:7" x14ac:dyDescent="0.2">
      <c r="B533" s="48"/>
      <c r="G533" s="82"/>
    </row>
    <row r="534" spans="2:7" x14ac:dyDescent="0.2">
      <c r="B534" s="48"/>
      <c r="G534" s="82"/>
    </row>
    <row r="535" spans="2:7" x14ac:dyDescent="0.2">
      <c r="B535" s="48"/>
      <c r="G535" s="82"/>
    </row>
    <row r="536" spans="2:7" x14ac:dyDescent="0.2">
      <c r="B536" s="48"/>
      <c r="G536" s="82"/>
    </row>
    <row r="537" spans="2:7" x14ac:dyDescent="0.2">
      <c r="B537" s="48"/>
      <c r="G537" s="82"/>
    </row>
    <row r="538" spans="2:7" x14ac:dyDescent="0.2">
      <c r="B538" s="48"/>
      <c r="G538" s="82"/>
    </row>
    <row r="539" spans="2:7" x14ac:dyDescent="0.2">
      <c r="B539" s="48"/>
      <c r="G539" s="82"/>
    </row>
    <row r="540" spans="2:7" x14ac:dyDescent="0.2">
      <c r="B540" s="48"/>
      <c r="G540" s="82"/>
    </row>
    <row r="541" spans="2:7" x14ac:dyDescent="0.2">
      <c r="B541" s="48"/>
      <c r="G541" s="82"/>
    </row>
    <row r="542" spans="2:7" x14ac:dyDescent="0.2">
      <c r="B542" s="48"/>
      <c r="G542" s="82"/>
    </row>
    <row r="543" spans="2:7" x14ac:dyDescent="0.2">
      <c r="B543" s="48"/>
      <c r="G543" s="82"/>
    </row>
    <row r="544" spans="2:7" x14ac:dyDescent="0.2">
      <c r="B544" s="48"/>
      <c r="G544" s="82"/>
    </row>
    <row r="545" spans="2:7" x14ac:dyDescent="0.2">
      <c r="B545" s="48"/>
      <c r="G545" s="82"/>
    </row>
    <row r="546" spans="2:7" x14ac:dyDescent="0.2">
      <c r="B546" s="48"/>
      <c r="G546" s="82"/>
    </row>
    <row r="547" spans="2:7" x14ac:dyDescent="0.2">
      <c r="B547" s="48"/>
      <c r="G547" s="82"/>
    </row>
    <row r="548" spans="2:7" x14ac:dyDescent="0.2">
      <c r="B548" s="48"/>
      <c r="G548" s="82"/>
    </row>
    <row r="549" spans="2:7" x14ac:dyDescent="0.2">
      <c r="B549" s="48"/>
      <c r="G549" s="82"/>
    </row>
    <row r="550" spans="2:7" x14ac:dyDescent="0.2">
      <c r="B550" s="48"/>
      <c r="G550" s="82"/>
    </row>
    <row r="551" spans="2:7" x14ac:dyDescent="0.2">
      <c r="B551" s="48"/>
      <c r="G551" s="82"/>
    </row>
    <row r="552" spans="2:7" x14ac:dyDescent="0.2">
      <c r="B552" s="48"/>
      <c r="G552" s="82"/>
    </row>
    <row r="553" spans="2:7" x14ac:dyDescent="0.2">
      <c r="B553" s="48"/>
      <c r="G553" s="82"/>
    </row>
    <row r="554" spans="2:7" x14ac:dyDescent="0.2">
      <c r="B554" s="48"/>
      <c r="G554" s="82"/>
    </row>
    <row r="555" spans="2:7" x14ac:dyDescent="0.2">
      <c r="B555" s="48"/>
      <c r="G555" s="82"/>
    </row>
    <row r="556" spans="2:7" x14ac:dyDescent="0.2">
      <c r="B556" s="48"/>
      <c r="G556" s="82"/>
    </row>
    <row r="557" spans="2:7" x14ac:dyDescent="0.2">
      <c r="B557" s="48"/>
      <c r="G557" s="82"/>
    </row>
    <row r="558" spans="2:7" x14ac:dyDescent="0.2">
      <c r="B558" s="48"/>
      <c r="G558" s="82"/>
    </row>
    <row r="559" spans="2:7" x14ac:dyDescent="0.2">
      <c r="B559" s="48"/>
      <c r="G559" s="82"/>
    </row>
    <row r="560" spans="2:7" x14ac:dyDescent="0.2">
      <c r="B560" s="48"/>
      <c r="G560" s="82"/>
    </row>
    <row r="561" spans="2:7" x14ac:dyDescent="0.2">
      <c r="B561" s="48"/>
      <c r="G561" s="82"/>
    </row>
    <row r="562" spans="2:7" x14ac:dyDescent="0.2">
      <c r="B562" s="48"/>
      <c r="G562" s="82"/>
    </row>
    <row r="563" spans="2:7" x14ac:dyDescent="0.2">
      <c r="B563" s="48"/>
      <c r="G563" s="82"/>
    </row>
    <row r="564" spans="2:7" x14ac:dyDescent="0.2">
      <c r="B564" s="48"/>
      <c r="G564" s="82"/>
    </row>
    <row r="565" spans="2:7" x14ac:dyDescent="0.2">
      <c r="B565" s="48"/>
      <c r="G565" s="82"/>
    </row>
    <row r="566" spans="2:7" x14ac:dyDescent="0.2">
      <c r="B566" s="48"/>
      <c r="G566" s="82"/>
    </row>
    <row r="567" spans="2:7" x14ac:dyDescent="0.2">
      <c r="B567" s="48"/>
      <c r="G567" s="82"/>
    </row>
    <row r="568" spans="2:7" x14ac:dyDescent="0.2">
      <c r="B568" s="48"/>
      <c r="G568" s="82"/>
    </row>
    <row r="569" spans="2:7" x14ac:dyDescent="0.2">
      <c r="B569" s="48"/>
      <c r="G569" s="82"/>
    </row>
    <row r="570" spans="2:7" x14ac:dyDescent="0.2">
      <c r="B570" s="48"/>
      <c r="G570" s="82"/>
    </row>
    <row r="571" spans="2:7" x14ac:dyDescent="0.2">
      <c r="B571" s="48"/>
      <c r="G571" s="82"/>
    </row>
    <row r="572" spans="2:7" x14ac:dyDescent="0.2">
      <c r="B572" s="48"/>
      <c r="G572" s="82"/>
    </row>
    <row r="573" spans="2:7" x14ac:dyDescent="0.2">
      <c r="B573" s="48"/>
      <c r="G573" s="82"/>
    </row>
    <row r="574" spans="2:7" x14ac:dyDescent="0.2">
      <c r="B574" s="48"/>
      <c r="G574" s="82"/>
    </row>
    <row r="575" spans="2:7" x14ac:dyDescent="0.2">
      <c r="B575" s="48"/>
      <c r="G575" s="82"/>
    </row>
    <row r="576" spans="2:7" x14ac:dyDescent="0.2">
      <c r="B576" s="48"/>
      <c r="G576" s="82"/>
    </row>
    <row r="577" spans="2:7" x14ac:dyDescent="0.2">
      <c r="B577" s="48"/>
      <c r="G577" s="82"/>
    </row>
    <row r="578" spans="2:7" x14ac:dyDescent="0.2">
      <c r="B578" s="48"/>
      <c r="G578" s="82"/>
    </row>
    <row r="579" spans="2:7" x14ac:dyDescent="0.2">
      <c r="B579" s="48"/>
      <c r="G579" s="82"/>
    </row>
    <row r="580" spans="2:7" x14ac:dyDescent="0.2">
      <c r="B580" s="48"/>
      <c r="G580" s="82"/>
    </row>
    <row r="581" spans="2:7" x14ac:dyDescent="0.2">
      <c r="B581" s="48"/>
      <c r="G581" s="82"/>
    </row>
    <row r="582" spans="2:7" x14ac:dyDescent="0.2">
      <c r="B582" s="48"/>
      <c r="G582" s="82"/>
    </row>
    <row r="583" spans="2:7" x14ac:dyDescent="0.2">
      <c r="B583" s="48"/>
      <c r="G583" s="82"/>
    </row>
    <row r="584" spans="2:7" x14ac:dyDescent="0.2">
      <c r="B584" s="48"/>
      <c r="G584" s="82"/>
    </row>
    <row r="585" spans="2:7" x14ac:dyDescent="0.2">
      <c r="B585" s="48"/>
      <c r="G585" s="82"/>
    </row>
    <row r="586" spans="2:7" x14ac:dyDescent="0.2">
      <c r="B586" s="48"/>
      <c r="G586" s="82"/>
    </row>
    <row r="587" spans="2:7" x14ac:dyDescent="0.2">
      <c r="B587" s="48"/>
      <c r="G587" s="82"/>
    </row>
    <row r="588" spans="2:7" x14ac:dyDescent="0.2">
      <c r="B588" s="48"/>
      <c r="G588" s="82"/>
    </row>
    <row r="589" spans="2:7" x14ac:dyDescent="0.2">
      <c r="B589" s="48"/>
      <c r="G589" s="82"/>
    </row>
    <row r="590" spans="2:7" x14ac:dyDescent="0.2">
      <c r="B590" s="48"/>
      <c r="G590" s="82"/>
    </row>
    <row r="591" spans="2:7" x14ac:dyDescent="0.2">
      <c r="B591" s="48"/>
      <c r="G591" s="82"/>
    </row>
    <row r="592" spans="2:7" x14ac:dyDescent="0.2">
      <c r="B592" s="48"/>
      <c r="G592" s="82"/>
    </row>
    <row r="593" spans="2:7" x14ac:dyDescent="0.2">
      <c r="B593" s="48"/>
      <c r="G593" s="82"/>
    </row>
    <row r="594" spans="2:7" x14ac:dyDescent="0.2">
      <c r="B594" s="48"/>
      <c r="G594" s="82"/>
    </row>
    <row r="595" spans="2:7" x14ac:dyDescent="0.2">
      <c r="B595" s="48"/>
      <c r="G595" s="82"/>
    </row>
    <row r="596" spans="2:7" x14ac:dyDescent="0.2">
      <c r="B596" s="48"/>
      <c r="G596" s="82"/>
    </row>
    <row r="597" spans="2:7" x14ac:dyDescent="0.2">
      <c r="B597" s="48"/>
      <c r="G597" s="82"/>
    </row>
    <row r="598" spans="2:7" x14ac:dyDescent="0.2">
      <c r="B598" s="48"/>
      <c r="G598" s="82"/>
    </row>
    <row r="599" spans="2:7" x14ac:dyDescent="0.2">
      <c r="B599" s="48"/>
      <c r="G599" s="82"/>
    </row>
    <row r="600" spans="2:7" x14ac:dyDescent="0.2">
      <c r="B600" s="48"/>
      <c r="G600" s="82"/>
    </row>
    <row r="601" spans="2:7" x14ac:dyDescent="0.2">
      <c r="B601" s="48"/>
      <c r="G601" s="82"/>
    </row>
    <row r="602" spans="2:7" x14ac:dyDescent="0.2">
      <c r="B602" s="48"/>
      <c r="G602" s="82"/>
    </row>
    <row r="603" spans="2:7" x14ac:dyDescent="0.2">
      <c r="B603" s="48"/>
      <c r="G603" s="82"/>
    </row>
    <row r="604" spans="2:7" x14ac:dyDescent="0.2">
      <c r="B604" s="48"/>
      <c r="G604" s="82"/>
    </row>
    <row r="605" spans="2:7" x14ac:dyDescent="0.2">
      <c r="B605" s="48"/>
      <c r="G605" s="82"/>
    </row>
    <row r="606" spans="2:7" x14ac:dyDescent="0.2">
      <c r="B606" s="48"/>
      <c r="G606" s="82"/>
    </row>
    <row r="607" spans="2:7" x14ac:dyDescent="0.2">
      <c r="B607" s="48"/>
      <c r="G607" s="82"/>
    </row>
    <row r="608" spans="2:7" x14ac:dyDescent="0.2">
      <c r="B608" s="48"/>
      <c r="G608" s="82"/>
    </row>
    <row r="609" spans="2:7" x14ac:dyDescent="0.2">
      <c r="B609" s="48"/>
      <c r="G609" s="82"/>
    </row>
    <row r="610" spans="2:7" x14ac:dyDescent="0.2">
      <c r="B610" s="48"/>
      <c r="G610" s="82"/>
    </row>
    <row r="611" spans="2:7" x14ac:dyDescent="0.2">
      <c r="B611" s="48"/>
      <c r="G611" s="82"/>
    </row>
    <row r="612" spans="2:7" x14ac:dyDescent="0.2">
      <c r="B612" s="48"/>
      <c r="G612" s="82"/>
    </row>
    <row r="613" spans="2:7" x14ac:dyDescent="0.2">
      <c r="B613" s="48"/>
      <c r="G613" s="82"/>
    </row>
    <row r="614" spans="2:7" x14ac:dyDescent="0.2">
      <c r="B614" s="48"/>
      <c r="G614" s="82"/>
    </row>
    <row r="615" spans="2:7" x14ac:dyDescent="0.2">
      <c r="B615" s="48"/>
      <c r="G615" s="82"/>
    </row>
    <row r="616" spans="2:7" x14ac:dyDescent="0.2">
      <c r="B616" s="48"/>
      <c r="G616" s="82"/>
    </row>
    <row r="617" spans="2:7" x14ac:dyDescent="0.2">
      <c r="B617" s="48"/>
      <c r="G617" s="82"/>
    </row>
    <row r="618" spans="2:7" x14ac:dyDescent="0.2">
      <c r="B618" s="48"/>
      <c r="G618" s="82"/>
    </row>
    <row r="619" spans="2:7" x14ac:dyDescent="0.2">
      <c r="B619" s="48"/>
      <c r="G619" s="82"/>
    </row>
    <row r="620" spans="2:7" x14ac:dyDescent="0.2">
      <c r="B620" s="48"/>
      <c r="G620" s="82"/>
    </row>
    <row r="621" spans="2:7" x14ac:dyDescent="0.2">
      <c r="B621" s="48"/>
      <c r="G621" s="82"/>
    </row>
    <row r="622" spans="2:7" x14ac:dyDescent="0.2">
      <c r="B622" s="48"/>
      <c r="G622" s="82"/>
    </row>
    <row r="623" spans="2:7" x14ac:dyDescent="0.2">
      <c r="B623" s="48"/>
      <c r="G623" s="82"/>
    </row>
    <row r="624" spans="2:7" x14ac:dyDescent="0.2">
      <c r="B624" s="48"/>
      <c r="G624" s="82"/>
    </row>
    <row r="625" spans="2:7" x14ac:dyDescent="0.2">
      <c r="B625" s="48"/>
      <c r="G625" s="82"/>
    </row>
    <row r="626" spans="2:7" x14ac:dyDescent="0.2">
      <c r="B626" s="48"/>
      <c r="G626" s="82"/>
    </row>
    <row r="627" spans="2:7" x14ac:dyDescent="0.2">
      <c r="B627" s="48"/>
      <c r="G627" s="82"/>
    </row>
    <row r="628" spans="2:7" x14ac:dyDescent="0.2">
      <c r="B628" s="48"/>
      <c r="G628" s="82"/>
    </row>
    <row r="629" spans="2:7" x14ac:dyDescent="0.2">
      <c r="B629" s="48"/>
      <c r="G629" s="82"/>
    </row>
    <row r="630" spans="2:7" x14ac:dyDescent="0.2">
      <c r="B630" s="48"/>
      <c r="G630" s="82"/>
    </row>
    <row r="631" spans="2:7" x14ac:dyDescent="0.2">
      <c r="B631" s="48"/>
      <c r="G631" s="82"/>
    </row>
    <row r="632" spans="2:7" x14ac:dyDescent="0.2">
      <c r="B632" s="48"/>
      <c r="G632" s="82"/>
    </row>
    <row r="633" spans="2:7" x14ac:dyDescent="0.2">
      <c r="B633" s="48"/>
      <c r="G633" s="82"/>
    </row>
    <row r="634" spans="2:7" x14ac:dyDescent="0.2">
      <c r="B634" s="48"/>
      <c r="G634" s="82"/>
    </row>
    <row r="635" spans="2:7" x14ac:dyDescent="0.2">
      <c r="B635" s="48"/>
      <c r="G635" s="82"/>
    </row>
    <row r="636" spans="2:7" x14ac:dyDescent="0.2">
      <c r="B636" s="48"/>
      <c r="G636" s="82"/>
    </row>
    <row r="637" spans="2:7" x14ac:dyDescent="0.2">
      <c r="B637" s="48"/>
      <c r="G637" s="82"/>
    </row>
    <row r="638" spans="2:7" x14ac:dyDescent="0.2">
      <c r="B638" s="48"/>
      <c r="G638" s="82"/>
    </row>
    <row r="639" spans="2:7" x14ac:dyDescent="0.2">
      <c r="B639" s="48"/>
      <c r="G639" s="82"/>
    </row>
    <row r="640" spans="2:7" x14ac:dyDescent="0.2">
      <c r="B640" s="48"/>
      <c r="G640" s="82"/>
    </row>
    <row r="641" spans="2:7" x14ac:dyDescent="0.2">
      <c r="B641" s="48"/>
      <c r="G641" s="82"/>
    </row>
    <row r="642" spans="2:7" x14ac:dyDescent="0.2">
      <c r="B642" s="48"/>
      <c r="G642" s="82"/>
    </row>
    <row r="643" spans="2:7" x14ac:dyDescent="0.2">
      <c r="B643" s="48"/>
      <c r="G643" s="82"/>
    </row>
    <row r="644" spans="2:7" x14ac:dyDescent="0.2">
      <c r="B644" s="48"/>
      <c r="G644" s="82"/>
    </row>
    <row r="645" spans="2:7" x14ac:dyDescent="0.2">
      <c r="B645" s="48"/>
      <c r="G645" s="82"/>
    </row>
    <row r="646" spans="2:7" x14ac:dyDescent="0.2">
      <c r="B646" s="48"/>
      <c r="G646" s="82"/>
    </row>
    <row r="647" spans="2:7" x14ac:dyDescent="0.2">
      <c r="B647" s="48"/>
      <c r="G647" s="82"/>
    </row>
    <row r="648" spans="2:7" x14ac:dyDescent="0.2">
      <c r="B648" s="48"/>
      <c r="G648" s="82"/>
    </row>
    <row r="649" spans="2:7" x14ac:dyDescent="0.2">
      <c r="B649" s="48"/>
      <c r="G649" s="82"/>
    </row>
    <row r="650" spans="2:7" x14ac:dyDescent="0.2">
      <c r="B650" s="48"/>
      <c r="G650" s="82"/>
    </row>
    <row r="651" spans="2:7" x14ac:dyDescent="0.2">
      <c r="B651" s="48"/>
      <c r="G651" s="82"/>
    </row>
    <row r="652" spans="2:7" x14ac:dyDescent="0.2">
      <c r="B652" s="48"/>
      <c r="G652" s="82"/>
    </row>
    <row r="653" spans="2:7" x14ac:dyDescent="0.2">
      <c r="B653" s="48"/>
      <c r="G653" s="82"/>
    </row>
    <row r="654" spans="2:7" x14ac:dyDescent="0.2">
      <c r="B654" s="48"/>
      <c r="G654" s="82"/>
    </row>
    <row r="655" spans="2:7" x14ac:dyDescent="0.2">
      <c r="B655" s="48"/>
      <c r="G655" s="82"/>
    </row>
    <row r="656" spans="2:7" x14ac:dyDescent="0.2">
      <c r="B656" s="48"/>
      <c r="G656" s="82"/>
    </row>
    <row r="657" spans="2:7" x14ac:dyDescent="0.2">
      <c r="B657" s="48"/>
      <c r="G657" s="82"/>
    </row>
    <row r="658" spans="2:7" x14ac:dyDescent="0.2">
      <c r="B658" s="48"/>
      <c r="G658" s="82"/>
    </row>
    <row r="659" spans="2:7" x14ac:dyDescent="0.2">
      <c r="B659" s="48"/>
      <c r="G659" s="82"/>
    </row>
    <row r="660" spans="2:7" x14ac:dyDescent="0.2">
      <c r="B660" s="48"/>
      <c r="G660" s="82"/>
    </row>
    <row r="661" spans="2:7" x14ac:dyDescent="0.2">
      <c r="B661" s="48"/>
      <c r="G661" s="82"/>
    </row>
    <row r="662" spans="2:7" x14ac:dyDescent="0.2">
      <c r="B662" s="48"/>
      <c r="G662" s="82"/>
    </row>
    <row r="663" spans="2:7" x14ac:dyDescent="0.2">
      <c r="B663" s="48"/>
      <c r="G663" s="82"/>
    </row>
    <row r="664" spans="2:7" x14ac:dyDescent="0.2">
      <c r="B664" s="48"/>
      <c r="G664" s="82"/>
    </row>
    <row r="665" spans="2:7" x14ac:dyDescent="0.2">
      <c r="B665" s="48"/>
      <c r="G665" s="82"/>
    </row>
    <row r="666" spans="2:7" x14ac:dyDescent="0.2">
      <c r="B666" s="48"/>
      <c r="G666" s="82"/>
    </row>
    <row r="667" spans="2:7" x14ac:dyDescent="0.2">
      <c r="B667" s="48"/>
      <c r="G667" s="82"/>
    </row>
    <row r="668" spans="2:7" x14ac:dyDescent="0.2">
      <c r="B668" s="48"/>
      <c r="G668" s="82"/>
    </row>
    <row r="669" spans="2:7" x14ac:dyDescent="0.2">
      <c r="B669" s="48"/>
      <c r="G669" s="82"/>
    </row>
    <row r="670" spans="2:7" x14ac:dyDescent="0.2">
      <c r="B670" s="48"/>
      <c r="G670" s="82"/>
    </row>
    <row r="671" spans="2:7" x14ac:dyDescent="0.2">
      <c r="B671" s="48"/>
      <c r="G671" s="82"/>
    </row>
    <row r="672" spans="2:7" x14ac:dyDescent="0.2">
      <c r="B672" s="48"/>
      <c r="G672" s="82"/>
    </row>
    <row r="673" spans="2:7" x14ac:dyDescent="0.2">
      <c r="B673" s="48"/>
      <c r="G673" s="82"/>
    </row>
    <row r="674" spans="2:7" x14ac:dyDescent="0.2">
      <c r="B674" s="48"/>
      <c r="G674" s="82"/>
    </row>
    <row r="675" spans="2:7" x14ac:dyDescent="0.2">
      <c r="B675" s="48"/>
      <c r="G675" s="82"/>
    </row>
    <row r="676" spans="2:7" x14ac:dyDescent="0.2">
      <c r="B676" s="48"/>
      <c r="G676" s="82"/>
    </row>
    <row r="677" spans="2:7" x14ac:dyDescent="0.2">
      <c r="B677" s="48"/>
      <c r="G677" s="82"/>
    </row>
    <row r="678" spans="2:7" x14ac:dyDescent="0.2">
      <c r="B678" s="48"/>
      <c r="G678" s="82"/>
    </row>
    <row r="679" spans="2:7" x14ac:dyDescent="0.2">
      <c r="B679" s="48"/>
      <c r="G679" s="82"/>
    </row>
    <row r="680" spans="2:7" x14ac:dyDescent="0.2">
      <c r="B680" s="48"/>
      <c r="G680" s="82"/>
    </row>
    <row r="681" spans="2:7" x14ac:dyDescent="0.2">
      <c r="B681" s="48"/>
      <c r="G681" s="82"/>
    </row>
    <row r="682" spans="2:7" x14ac:dyDescent="0.2">
      <c r="B682" s="48"/>
      <c r="G682" s="82"/>
    </row>
    <row r="683" spans="2:7" x14ac:dyDescent="0.2">
      <c r="B683" s="48"/>
      <c r="G683" s="82"/>
    </row>
    <row r="684" spans="2:7" x14ac:dyDescent="0.2">
      <c r="B684" s="48"/>
      <c r="G684" s="82"/>
    </row>
    <row r="685" spans="2:7" x14ac:dyDescent="0.2">
      <c r="B685" s="48"/>
      <c r="G685" s="82"/>
    </row>
    <row r="686" spans="2:7" x14ac:dyDescent="0.2">
      <c r="B686" s="48"/>
      <c r="G686" s="82"/>
    </row>
    <row r="687" spans="2:7" x14ac:dyDescent="0.2">
      <c r="B687" s="48"/>
      <c r="G687" s="82"/>
    </row>
    <row r="688" spans="2:7" x14ac:dyDescent="0.2">
      <c r="B688" s="48"/>
      <c r="G688" s="82"/>
    </row>
    <row r="689" spans="2:7" x14ac:dyDescent="0.2">
      <c r="B689" s="48"/>
      <c r="G689" s="82"/>
    </row>
    <row r="690" spans="2:7" x14ac:dyDescent="0.2">
      <c r="B690" s="48"/>
      <c r="G690" s="82"/>
    </row>
    <row r="691" spans="2:7" x14ac:dyDescent="0.2">
      <c r="B691" s="48"/>
      <c r="G691" s="82"/>
    </row>
    <row r="692" spans="2:7" x14ac:dyDescent="0.2">
      <c r="B692" s="48"/>
      <c r="G692" s="82"/>
    </row>
    <row r="693" spans="2:7" x14ac:dyDescent="0.2">
      <c r="B693" s="48"/>
      <c r="G693" s="82"/>
    </row>
    <row r="694" spans="2:7" x14ac:dyDescent="0.2">
      <c r="B694" s="48"/>
      <c r="G694" s="82"/>
    </row>
    <row r="695" spans="2:7" x14ac:dyDescent="0.2">
      <c r="B695" s="48"/>
      <c r="G695" s="82"/>
    </row>
    <row r="696" spans="2:7" x14ac:dyDescent="0.2">
      <c r="B696" s="48"/>
      <c r="G696" s="82"/>
    </row>
    <row r="697" spans="2:7" x14ac:dyDescent="0.2">
      <c r="B697" s="48"/>
      <c r="G697" s="82"/>
    </row>
    <row r="698" spans="2:7" x14ac:dyDescent="0.2">
      <c r="B698" s="48"/>
      <c r="G698" s="82"/>
    </row>
    <row r="699" spans="2:7" x14ac:dyDescent="0.2">
      <c r="B699" s="48"/>
      <c r="G699" s="82"/>
    </row>
    <row r="700" spans="2:7" x14ac:dyDescent="0.2">
      <c r="B700" s="48"/>
      <c r="G700" s="82"/>
    </row>
    <row r="701" spans="2:7" x14ac:dyDescent="0.2">
      <c r="B701" s="48"/>
      <c r="G701" s="82"/>
    </row>
    <row r="702" spans="2:7" x14ac:dyDescent="0.2">
      <c r="B702" s="48"/>
      <c r="G702" s="82"/>
    </row>
    <row r="703" spans="2:7" x14ac:dyDescent="0.2">
      <c r="B703" s="48"/>
      <c r="G703" s="82"/>
    </row>
    <row r="704" spans="2:7" x14ac:dyDescent="0.2">
      <c r="B704" s="48"/>
      <c r="G704" s="82"/>
    </row>
    <row r="705" spans="2:7" x14ac:dyDescent="0.2">
      <c r="B705" s="48"/>
      <c r="G705" s="82"/>
    </row>
    <row r="706" spans="2:7" x14ac:dyDescent="0.2">
      <c r="B706" s="48"/>
      <c r="G706" s="82"/>
    </row>
    <row r="707" spans="2:7" x14ac:dyDescent="0.2">
      <c r="B707" s="48"/>
      <c r="G707" s="82"/>
    </row>
    <row r="708" spans="2:7" x14ac:dyDescent="0.2">
      <c r="B708" s="48"/>
      <c r="G708" s="82"/>
    </row>
    <row r="709" spans="2:7" x14ac:dyDescent="0.2">
      <c r="B709" s="48"/>
      <c r="G709" s="82"/>
    </row>
    <row r="710" spans="2:7" x14ac:dyDescent="0.2">
      <c r="B710" s="48"/>
      <c r="G710" s="82"/>
    </row>
    <row r="711" spans="2:7" x14ac:dyDescent="0.2">
      <c r="B711" s="48"/>
      <c r="G711" s="82"/>
    </row>
    <row r="712" spans="2:7" x14ac:dyDescent="0.2">
      <c r="B712" s="48"/>
      <c r="G712" s="82"/>
    </row>
    <row r="713" spans="2:7" x14ac:dyDescent="0.2">
      <c r="B713" s="48"/>
      <c r="G713" s="82"/>
    </row>
    <row r="714" spans="2:7" x14ac:dyDescent="0.2">
      <c r="B714" s="48"/>
      <c r="G714" s="82"/>
    </row>
    <row r="715" spans="2:7" x14ac:dyDescent="0.2">
      <c r="B715" s="48"/>
      <c r="G715" s="82"/>
    </row>
    <row r="716" spans="2:7" x14ac:dyDescent="0.2">
      <c r="B716" s="48"/>
      <c r="G716" s="82"/>
    </row>
    <row r="717" spans="2:7" x14ac:dyDescent="0.2">
      <c r="B717" s="48"/>
      <c r="G717" s="82"/>
    </row>
    <row r="718" spans="2:7" x14ac:dyDescent="0.2">
      <c r="B718" s="48"/>
      <c r="G718" s="82"/>
    </row>
    <row r="719" spans="2:7" x14ac:dyDescent="0.2">
      <c r="B719" s="48"/>
      <c r="G719" s="82"/>
    </row>
    <row r="720" spans="2:7" x14ac:dyDescent="0.2">
      <c r="B720" s="48"/>
      <c r="G720" s="82"/>
    </row>
    <row r="721" spans="2:7" x14ac:dyDescent="0.2">
      <c r="B721" s="48"/>
      <c r="G721" s="82"/>
    </row>
    <row r="722" spans="2:7" x14ac:dyDescent="0.2">
      <c r="B722" s="48"/>
      <c r="G722" s="82"/>
    </row>
    <row r="723" spans="2:7" x14ac:dyDescent="0.2">
      <c r="B723" s="48"/>
      <c r="G723" s="82"/>
    </row>
    <row r="724" spans="2:7" x14ac:dyDescent="0.2">
      <c r="B724" s="48"/>
      <c r="G724" s="82"/>
    </row>
    <row r="725" spans="2:7" x14ac:dyDescent="0.2">
      <c r="B725" s="48"/>
      <c r="G725" s="82"/>
    </row>
    <row r="726" spans="2:7" x14ac:dyDescent="0.2">
      <c r="B726" s="48"/>
      <c r="G726" s="82"/>
    </row>
    <row r="727" spans="2:7" x14ac:dyDescent="0.2">
      <c r="B727" s="48"/>
      <c r="G727" s="82"/>
    </row>
    <row r="728" spans="2:7" x14ac:dyDescent="0.2">
      <c r="B728" s="48"/>
      <c r="G728" s="82"/>
    </row>
    <row r="729" spans="2:7" x14ac:dyDescent="0.2">
      <c r="B729" s="48"/>
      <c r="G729" s="82"/>
    </row>
    <row r="730" spans="2:7" x14ac:dyDescent="0.2">
      <c r="B730" s="48"/>
      <c r="G730" s="82"/>
    </row>
    <row r="731" spans="2:7" x14ac:dyDescent="0.2">
      <c r="B731" s="48"/>
      <c r="G731" s="82"/>
    </row>
    <row r="732" spans="2:7" x14ac:dyDescent="0.2">
      <c r="B732" s="48"/>
      <c r="G732" s="82"/>
    </row>
    <row r="733" spans="2:7" x14ac:dyDescent="0.2">
      <c r="B733" s="48"/>
      <c r="G733" s="82"/>
    </row>
    <row r="734" spans="2:7" x14ac:dyDescent="0.2">
      <c r="B734" s="48"/>
      <c r="G734" s="82"/>
    </row>
    <row r="735" spans="2:7" x14ac:dyDescent="0.2">
      <c r="B735" s="48"/>
      <c r="G735" s="82"/>
    </row>
    <row r="736" spans="2:7" x14ac:dyDescent="0.2">
      <c r="B736" s="48"/>
      <c r="G736" s="82"/>
    </row>
    <row r="737" spans="2:7" x14ac:dyDescent="0.2">
      <c r="B737" s="48"/>
      <c r="G737" s="82"/>
    </row>
    <row r="738" spans="2:7" x14ac:dyDescent="0.2">
      <c r="B738" s="48"/>
      <c r="G738" s="82"/>
    </row>
    <row r="739" spans="2:7" x14ac:dyDescent="0.2">
      <c r="B739" s="48"/>
      <c r="G739" s="82"/>
    </row>
    <row r="740" spans="2:7" x14ac:dyDescent="0.2">
      <c r="B740" s="48"/>
      <c r="G740" s="82"/>
    </row>
    <row r="741" spans="2:7" x14ac:dyDescent="0.2">
      <c r="B741" s="48"/>
      <c r="G741" s="82"/>
    </row>
    <row r="742" spans="2:7" x14ac:dyDescent="0.2">
      <c r="B742" s="48"/>
      <c r="G742" s="82"/>
    </row>
    <row r="743" spans="2:7" x14ac:dyDescent="0.2">
      <c r="B743" s="48"/>
      <c r="G743" s="82"/>
    </row>
    <row r="744" spans="2:7" x14ac:dyDescent="0.2">
      <c r="B744" s="48"/>
      <c r="G744" s="82"/>
    </row>
    <row r="745" spans="2:7" x14ac:dyDescent="0.2">
      <c r="B745" s="48"/>
      <c r="G745" s="82"/>
    </row>
    <row r="746" spans="2:7" x14ac:dyDescent="0.2">
      <c r="B746" s="48"/>
      <c r="G746" s="82"/>
    </row>
    <row r="747" spans="2:7" x14ac:dyDescent="0.2">
      <c r="B747" s="48"/>
      <c r="G747" s="82"/>
    </row>
    <row r="748" spans="2:7" x14ac:dyDescent="0.2">
      <c r="B748" s="48"/>
      <c r="G748" s="82"/>
    </row>
    <row r="749" spans="2:7" x14ac:dyDescent="0.2">
      <c r="G749" s="82"/>
    </row>
    <row r="750" spans="2:7" x14ac:dyDescent="0.2">
      <c r="G750" s="82"/>
    </row>
    <row r="751" spans="2:7" x14ac:dyDescent="0.2">
      <c r="G751" s="82"/>
    </row>
    <row r="752" spans="2:7" x14ac:dyDescent="0.2">
      <c r="G752" s="82"/>
    </row>
    <row r="753" spans="7:7" x14ac:dyDescent="0.2">
      <c r="G753" s="82"/>
    </row>
    <row r="754" spans="7:7" x14ac:dyDescent="0.2">
      <c r="G754" s="82"/>
    </row>
    <row r="755" spans="7:7" x14ac:dyDescent="0.2">
      <c r="G755" s="82"/>
    </row>
    <row r="756" spans="7:7" x14ac:dyDescent="0.2">
      <c r="G756" s="82"/>
    </row>
    <row r="757" spans="7:7" x14ac:dyDescent="0.2">
      <c r="G757" s="82"/>
    </row>
    <row r="758" spans="7:7" x14ac:dyDescent="0.2">
      <c r="G758" s="82"/>
    </row>
    <row r="759" spans="7:7" x14ac:dyDescent="0.2">
      <c r="G759" s="82"/>
    </row>
    <row r="760" spans="7:7" x14ac:dyDescent="0.2">
      <c r="G760" s="82"/>
    </row>
    <row r="761" spans="7:7" x14ac:dyDescent="0.2">
      <c r="G761" s="82"/>
    </row>
    <row r="762" spans="7:7" x14ac:dyDescent="0.2">
      <c r="G762" s="82"/>
    </row>
    <row r="763" spans="7:7" x14ac:dyDescent="0.2">
      <c r="G763" s="82"/>
    </row>
    <row r="764" spans="7:7" x14ac:dyDescent="0.2">
      <c r="G764" s="82"/>
    </row>
    <row r="765" spans="7:7" x14ac:dyDescent="0.2">
      <c r="G765" s="82"/>
    </row>
    <row r="766" spans="7:7" x14ac:dyDescent="0.2">
      <c r="G766" s="82"/>
    </row>
    <row r="767" spans="7:7" x14ac:dyDescent="0.2">
      <c r="G767" s="82"/>
    </row>
    <row r="768" spans="7:7" x14ac:dyDescent="0.2">
      <c r="G768" s="82"/>
    </row>
    <row r="769" spans="7:7" x14ac:dyDescent="0.2">
      <c r="G769" s="82"/>
    </row>
    <row r="770" spans="7:7" x14ac:dyDescent="0.2">
      <c r="G770" s="82"/>
    </row>
    <row r="771" spans="7:7" x14ac:dyDescent="0.2">
      <c r="G771" s="82"/>
    </row>
    <row r="772" spans="7:7" x14ac:dyDescent="0.2">
      <c r="G772" s="82"/>
    </row>
    <row r="773" spans="7:7" x14ac:dyDescent="0.2">
      <c r="G773" s="82"/>
    </row>
    <row r="774" spans="7:7" x14ac:dyDescent="0.2">
      <c r="G774" s="82"/>
    </row>
    <row r="775" spans="7:7" x14ac:dyDescent="0.2">
      <c r="G775" s="82"/>
    </row>
    <row r="776" spans="7:7" x14ac:dyDescent="0.2">
      <c r="G776" s="82"/>
    </row>
    <row r="777" spans="7:7" x14ac:dyDescent="0.2">
      <c r="G777" s="82"/>
    </row>
    <row r="778" spans="7:7" x14ac:dyDescent="0.2">
      <c r="G778" s="82"/>
    </row>
    <row r="779" spans="7:7" x14ac:dyDescent="0.2">
      <c r="G779" s="82"/>
    </row>
    <row r="780" spans="7:7" x14ac:dyDescent="0.2">
      <c r="G780" s="82"/>
    </row>
    <row r="781" spans="7:7" x14ac:dyDescent="0.2">
      <c r="G781" s="82"/>
    </row>
    <row r="782" spans="7:7" x14ac:dyDescent="0.2">
      <c r="G782" s="82"/>
    </row>
    <row r="783" spans="7:7" x14ac:dyDescent="0.2">
      <c r="G783" s="82"/>
    </row>
    <row r="784" spans="7:7" x14ac:dyDescent="0.2">
      <c r="G784" s="82"/>
    </row>
    <row r="785" spans="7:7" x14ac:dyDescent="0.2">
      <c r="G785" s="82"/>
    </row>
    <row r="786" spans="7:7" x14ac:dyDescent="0.2">
      <c r="G786" s="82"/>
    </row>
    <row r="787" spans="7:7" x14ac:dyDescent="0.2">
      <c r="G787" s="82"/>
    </row>
    <row r="788" spans="7:7" x14ac:dyDescent="0.2">
      <c r="G788" s="82"/>
    </row>
    <row r="789" spans="7:7" x14ac:dyDescent="0.2">
      <c r="G789" s="82"/>
    </row>
    <row r="790" spans="7:7" x14ac:dyDescent="0.2">
      <c r="G790" s="82"/>
    </row>
    <row r="791" spans="7:7" x14ac:dyDescent="0.2">
      <c r="G791" s="82"/>
    </row>
    <row r="792" spans="7:7" x14ac:dyDescent="0.2">
      <c r="G792" s="82"/>
    </row>
    <row r="793" spans="7:7" x14ac:dyDescent="0.2">
      <c r="G793" s="82"/>
    </row>
    <row r="794" spans="7:7" x14ac:dyDescent="0.2">
      <c r="G794" s="82"/>
    </row>
    <row r="795" spans="7:7" x14ac:dyDescent="0.2">
      <c r="G795" s="82"/>
    </row>
    <row r="796" spans="7:7" x14ac:dyDescent="0.2">
      <c r="G796" s="82"/>
    </row>
    <row r="797" spans="7:7" x14ac:dyDescent="0.2">
      <c r="G797" s="82"/>
    </row>
    <row r="798" spans="7:7" x14ac:dyDescent="0.2">
      <c r="G798" s="82"/>
    </row>
    <row r="799" spans="7:7" x14ac:dyDescent="0.2">
      <c r="G799" s="82"/>
    </row>
    <row r="800" spans="7:7" x14ac:dyDescent="0.2">
      <c r="G800" s="82"/>
    </row>
    <row r="801" spans="7:7" x14ac:dyDescent="0.2">
      <c r="G801" s="82"/>
    </row>
    <row r="802" spans="7:7" x14ac:dyDescent="0.2">
      <c r="G802" s="82"/>
    </row>
    <row r="803" spans="7:7" x14ac:dyDescent="0.2">
      <c r="G803" s="82"/>
    </row>
    <row r="804" spans="7:7" x14ac:dyDescent="0.2">
      <c r="G804" s="82"/>
    </row>
    <row r="805" spans="7:7" x14ac:dyDescent="0.2">
      <c r="G805" s="82"/>
    </row>
    <row r="806" spans="7:7" x14ac:dyDescent="0.2">
      <c r="G806" s="82"/>
    </row>
    <row r="807" spans="7:7" x14ac:dyDescent="0.2">
      <c r="G807" s="82"/>
    </row>
    <row r="808" spans="7:7" x14ac:dyDescent="0.2">
      <c r="G808" s="82"/>
    </row>
    <row r="809" spans="7:7" x14ac:dyDescent="0.2">
      <c r="G809" s="82"/>
    </row>
    <row r="810" spans="7:7" x14ac:dyDescent="0.2">
      <c r="G810" s="82"/>
    </row>
    <row r="811" spans="7:7" x14ac:dyDescent="0.2">
      <c r="G811" s="82"/>
    </row>
    <row r="812" spans="7:7" x14ac:dyDescent="0.2">
      <c r="G812" s="82"/>
    </row>
    <row r="813" spans="7:7" x14ac:dyDescent="0.2">
      <c r="G813" s="82"/>
    </row>
    <row r="814" spans="7:7" x14ac:dyDescent="0.2">
      <c r="G814" s="82"/>
    </row>
    <row r="815" spans="7:7" x14ac:dyDescent="0.2">
      <c r="G815" s="82"/>
    </row>
    <row r="816" spans="7:7" x14ac:dyDescent="0.2">
      <c r="G816" s="82"/>
    </row>
    <row r="817" spans="7:7" x14ac:dyDescent="0.2">
      <c r="G817" s="82"/>
    </row>
    <row r="818" spans="7:7" x14ac:dyDescent="0.2">
      <c r="G818" s="82"/>
    </row>
    <row r="819" spans="7:7" x14ac:dyDescent="0.2">
      <c r="G819" s="82"/>
    </row>
    <row r="820" spans="7:7" x14ac:dyDescent="0.2">
      <c r="G820" s="82"/>
    </row>
    <row r="821" spans="7:7" x14ac:dyDescent="0.2">
      <c r="G821" s="82"/>
    </row>
    <row r="822" spans="7:7" x14ac:dyDescent="0.2">
      <c r="G822" s="82"/>
    </row>
    <row r="823" spans="7:7" x14ac:dyDescent="0.2">
      <c r="G823" s="82"/>
    </row>
    <row r="824" spans="7:7" x14ac:dyDescent="0.2">
      <c r="G824" s="82"/>
    </row>
    <row r="825" spans="7:7" x14ac:dyDescent="0.2">
      <c r="G825" s="82"/>
    </row>
    <row r="826" spans="7:7" x14ac:dyDescent="0.2">
      <c r="G826" s="82"/>
    </row>
    <row r="827" spans="7:7" x14ac:dyDescent="0.2">
      <c r="G827" s="82"/>
    </row>
    <row r="828" spans="7:7" x14ac:dyDescent="0.2">
      <c r="G828" s="82"/>
    </row>
    <row r="829" spans="7:7" x14ac:dyDescent="0.2">
      <c r="G829" s="82"/>
    </row>
    <row r="830" spans="7:7" x14ac:dyDescent="0.2">
      <c r="G830" s="82"/>
    </row>
    <row r="831" spans="7:7" x14ac:dyDescent="0.2">
      <c r="G831" s="82"/>
    </row>
    <row r="832" spans="7:7" x14ac:dyDescent="0.2">
      <c r="G832" s="82"/>
    </row>
    <row r="833" spans="7:7" x14ac:dyDescent="0.2">
      <c r="G833" s="82"/>
    </row>
    <row r="834" spans="7:7" x14ac:dyDescent="0.2">
      <c r="G834" s="82"/>
    </row>
    <row r="835" spans="7:7" x14ac:dyDescent="0.2">
      <c r="G835" s="82"/>
    </row>
    <row r="836" spans="7:7" x14ac:dyDescent="0.2">
      <c r="G836" s="82"/>
    </row>
    <row r="837" spans="7:7" x14ac:dyDescent="0.2">
      <c r="G837" s="82"/>
    </row>
    <row r="838" spans="7:7" x14ac:dyDescent="0.2">
      <c r="G838" s="82"/>
    </row>
    <row r="839" spans="7:7" x14ac:dyDescent="0.2">
      <c r="G839" s="82"/>
    </row>
    <row r="840" spans="7:7" x14ac:dyDescent="0.2">
      <c r="G840" s="82"/>
    </row>
    <row r="841" spans="7:7" x14ac:dyDescent="0.2">
      <c r="G841" s="82"/>
    </row>
    <row r="842" spans="7:7" x14ac:dyDescent="0.2">
      <c r="G842" s="82"/>
    </row>
    <row r="843" spans="7:7" x14ac:dyDescent="0.2">
      <c r="G843" s="82"/>
    </row>
    <row r="844" spans="7:7" x14ac:dyDescent="0.2">
      <c r="G844" s="82"/>
    </row>
    <row r="845" spans="7:7" x14ac:dyDescent="0.2">
      <c r="G845" s="82"/>
    </row>
    <row r="846" spans="7:7" x14ac:dyDescent="0.2">
      <c r="G846" s="82"/>
    </row>
    <row r="847" spans="7:7" x14ac:dyDescent="0.2">
      <c r="G847" s="82"/>
    </row>
    <row r="848" spans="7:7" x14ac:dyDescent="0.2">
      <c r="G848" s="82"/>
    </row>
    <row r="849" spans="7:7" x14ac:dyDescent="0.2">
      <c r="G849" s="82"/>
    </row>
    <row r="850" spans="7:7" x14ac:dyDescent="0.2">
      <c r="G850" s="82"/>
    </row>
    <row r="851" spans="7:7" x14ac:dyDescent="0.2">
      <c r="G851" s="82"/>
    </row>
    <row r="852" spans="7:7" x14ac:dyDescent="0.2">
      <c r="G852" s="82"/>
    </row>
    <row r="853" spans="7:7" x14ac:dyDescent="0.2">
      <c r="G853" s="82"/>
    </row>
    <row r="854" spans="7:7" x14ac:dyDescent="0.2">
      <c r="G854" s="82"/>
    </row>
    <row r="855" spans="7:7" x14ac:dyDescent="0.2">
      <c r="G855" s="82"/>
    </row>
    <row r="856" spans="7:7" x14ac:dyDescent="0.2">
      <c r="G856" s="82"/>
    </row>
    <row r="857" spans="7:7" x14ac:dyDescent="0.2">
      <c r="G857" s="82"/>
    </row>
    <row r="858" spans="7:7" x14ac:dyDescent="0.2">
      <c r="G858" s="82"/>
    </row>
    <row r="859" spans="7:7" x14ac:dyDescent="0.2">
      <c r="G859" s="82"/>
    </row>
    <row r="860" spans="7:7" x14ac:dyDescent="0.2">
      <c r="G860" s="82"/>
    </row>
    <row r="861" spans="7:7" x14ac:dyDescent="0.2">
      <c r="G861" s="82"/>
    </row>
    <row r="862" spans="7:7" x14ac:dyDescent="0.2">
      <c r="G862" s="82"/>
    </row>
    <row r="863" spans="7:7" x14ac:dyDescent="0.2">
      <c r="G863" s="82"/>
    </row>
    <row r="864" spans="7:7" x14ac:dyDescent="0.2">
      <c r="G864" s="82"/>
    </row>
    <row r="865" spans="7:7" x14ac:dyDescent="0.2">
      <c r="G865" s="82"/>
    </row>
    <row r="866" spans="7:7" x14ac:dyDescent="0.2">
      <c r="G866" s="82"/>
    </row>
    <row r="867" spans="7:7" x14ac:dyDescent="0.2">
      <c r="G867" s="82"/>
    </row>
    <row r="868" spans="7:7" x14ac:dyDescent="0.2">
      <c r="G868" s="82"/>
    </row>
    <row r="869" spans="7:7" x14ac:dyDescent="0.2">
      <c r="G869" s="82"/>
    </row>
    <row r="870" spans="7:7" x14ac:dyDescent="0.2">
      <c r="G870" s="82"/>
    </row>
    <row r="871" spans="7:7" x14ac:dyDescent="0.2">
      <c r="G871" s="82"/>
    </row>
    <row r="872" spans="7:7" x14ac:dyDescent="0.2">
      <c r="G872" s="82"/>
    </row>
    <row r="873" spans="7:7" x14ac:dyDescent="0.2">
      <c r="G873" s="82"/>
    </row>
    <row r="874" spans="7:7" x14ac:dyDescent="0.2">
      <c r="G874" s="82"/>
    </row>
    <row r="875" spans="7:7" x14ac:dyDescent="0.2">
      <c r="G875" s="82"/>
    </row>
    <row r="876" spans="7:7" x14ac:dyDescent="0.2">
      <c r="G876" s="82"/>
    </row>
    <row r="877" spans="7:7" x14ac:dyDescent="0.2">
      <c r="G877" s="82"/>
    </row>
    <row r="878" spans="7:7" x14ac:dyDescent="0.2">
      <c r="G878" s="82"/>
    </row>
    <row r="879" spans="7:7" x14ac:dyDescent="0.2">
      <c r="G879" s="82"/>
    </row>
    <row r="880" spans="7:7" x14ac:dyDescent="0.2">
      <c r="G880" s="82"/>
    </row>
    <row r="881" spans="7:7" x14ac:dyDescent="0.2">
      <c r="G881" s="82"/>
    </row>
    <row r="882" spans="7:7" x14ac:dyDescent="0.2">
      <c r="G882" s="82"/>
    </row>
    <row r="883" spans="7:7" x14ac:dyDescent="0.2">
      <c r="G883" s="82"/>
    </row>
    <row r="884" spans="7:7" x14ac:dyDescent="0.2">
      <c r="G884" s="82"/>
    </row>
    <row r="885" spans="7:7" x14ac:dyDescent="0.2">
      <c r="G885" s="82"/>
    </row>
    <row r="886" spans="7:7" x14ac:dyDescent="0.2">
      <c r="G886" s="82"/>
    </row>
    <row r="887" spans="7:7" x14ac:dyDescent="0.2">
      <c r="G887" s="82"/>
    </row>
    <row r="888" spans="7:7" x14ac:dyDescent="0.2">
      <c r="G888" s="82"/>
    </row>
    <row r="889" spans="7:7" x14ac:dyDescent="0.2">
      <c r="G889" s="82"/>
    </row>
    <row r="890" spans="7:7" x14ac:dyDescent="0.2">
      <c r="G890" s="82"/>
    </row>
    <row r="891" spans="7:7" x14ac:dyDescent="0.2">
      <c r="G891" s="82"/>
    </row>
    <row r="892" spans="7:7" x14ac:dyDescent="0.2">
      <c r="G892" s="82"/>
    </row>
    <row r="893" spans="7:7" x14ac:dyDescent="0.2">
      <c r="G893" s="82"/>
    </row>
    <row r="894" spans="7:7" x14ac:dyDescent="0.2">
      <c r="G894" s="82"/>
    </row>
    <row r="895" spans="7:7" x14ac:dyDescent="0.2">
      <c r="G895" s="82"/>
    </row>
    <row r="896" spans="7:7" x14ac:dyDescent="0.2">
      <c r="G896" s="82"/>
    </row>
    <row r="897" spans="7:7" x14ac:dyDescent="0.2">
      <c r="G897" s="82"/>
    </row>
    <row r="898" spans="7:7" x14ac:dyDescent="0.2">
      <c r="G898" s="82"/>
    </row>
    <row r="899" spans="7:7" x14ac:dyDescent="0.2">
      <c r="G899" s="82"/>
    </row>
    <row r="900" spans="7:7" x14ac:dyDescent="0.2">
      <c r="G900" s="82"/>
    </row>
    <row r="901" spans="7:7" x14ac:dyDescent="0.2">
      <c r="G901" s="82"/>
    </row>
    <row r="902" spans="7:7" x14ac:dyDescent="0.2">
      <c r="G902" s="82"/>
    </row>
    <row r="903" spans="7:7" x14ac:dyDescent="0.2">
      <c r="G903" s="82"/>
    </row>
    <row r="904" spans="7:7" x14ac:dyDescent="0.2">
      <c r="G904" s="82"/>
    </row>
    <row r="905" spans="7:7" x14ac:dyDescent="0.2">
      <c r="G905" s="82"/>
    </row>
    <row r="906" spans="7:7" x14ac:dyDescent="0.2">
      <c r="G906" s="82"/>
    </row>
    <row r="907" spans="7:7" x14ac:dyDescent="0.2">
      <c r="G907" s="82"/>
    </row>
    <row r="908" spans="7:7" x14ac:dyDescent="0.2">
      <c r="G908" s="82"/>
    </row>
    <row r="909" spans="7:7" x14ac:dyDescent="0.2">
      <c r="G909" s="82"/>
    </row>
    <row r="910" spans="7:7" x14ac:dyDescent="0.2">
      <c r="G910" s="82"/>
    </row>
    <row r="911" spans="7:7" x14ac:dyDescent="0.2">
      <c r="G911" s="82"/>
    </row>
    <row r="912" spans="7:7" x14ac:dyDescent="0.2">
      <c r="G912" s="82"/>
    </row>
    <row r="913" spans="7:7" x14ac:dyDescent="0.2">
      <c r="G913" s="82"/>
    </row>
    <row r="914" spans="7:7" x14ac:dyDescent="0.2">
      <c r="G914" s="82"/>
    </row>
    <row r="915" spans="7:7" x14ac:dyDescent="0.2">
      <c r="G915" s="82"/>
    </row>
    <row r="916" spans="7:7" x14ac:dyDescent="0.2">
      <c r="G916" s="82"/>
    </row>
    <row r="917" spans="7:7" x14ac:dyDescent="0.2">
      <c r="G917" s="82"/>
    </row>
    <row r="918" spans="7:7" x14ac:dyDescent="0.2">
      <c r="G918" s="82"/>
    </row>
    <row r="919" spans="7:7" x14ac:dyDescent="0.2">
      <c r="G919" s="82"/>
    </row>
    <row r="920" spans="7:7" x14ac:dyDescent="0.2">
      <c r="G920" s="82"/>
    </row>
    <row r="921" spans="7:7" x14ac:dyDescent="0.2">
      <c r="G921" s="82"/>
    </row>
    <row r="922" spans="7:7" x14ac:dyDescent="0.2">
      <c r="G922" s="82"/>
    </row>
    <row r="923" spans="7:7" x14ac:dyDescent="0.2">
      <c r="G923" s="82"/>
    </row>
    <row r="924" spans="7:7" x14ac:dyDescent="0.2">
      <c r="G924" s="82"/>
    </row>
    <row r="925" spans="7:7" x14ac:dyDescent="0.2">
      <c r="G925" s="82"/>
    </row>
    <row r="926" spans="7:7" x14ac:dyDescent="0.2">
      <c r="G926" s="82"/>
    </row>
    <row r="927" spans="7:7" x14ac:dyDescent="0.2">
      <c r="G927" s="82"/>
    </row>
    <row r="928" spans="7:7" x14ac:dyDescent="0.2">
      <c r="G928" s="82"/>
    </row>
    <row r="929" spans="7:7" x14ac:dyDescent="0.2">
      <c r="G929" s="82"/>
    </row>
    <row r="930" spans="7:7" x14ac:dyDescent="0.2">
      <c r="G930" s="82"/>
    </row>
    <row r="931" spans="7:7" x14ac:dyDescent="0.2">
      <c r="G931" s="82"/>
    </row>
    <row r="932" spans="7:7" x14ac:dyDescent="0.2">
      <c r="G932" s="82"/>
    </row>
    <row r="933" spans="7:7" x14ac:dyDescent="0.2">
      <c r="G933" s="82"/>
    </row>
    <row r="934" spans="7:7" x14ac:dyDescent="0.2">
      <c r="G934" s="82"/>
    </row>
    <row r="935" spans="7:7" x14ac:dyDescent="0.2">
      <c r="G935" s="82"/>
    </row>
    <row r="936" spans="7:7" x14ac:dyDescent="0.2">
      <c r="G936" s="82"/>
    </row>
    <row r="937" spans="7:7" x14ac:dyDescent="0.2">
      <c r="G937" s="82"/>
    </row>
    <row r="938" spans="7:7" x14ac:dyDescent="0.2">
      <c r="G938" s="82"/>
    </row>
    <row r="939" spans="7:7" x14ac:dyDescent="0.2">
      <c r="G939" s="82"/>
    </row>
    <row r="940" spans="7:7" x14ac:dyDescent="0.2">
      <c r="G940" s="82"/>
    </row>
    <row r="941" spans="7:7" x14ac:dyDescent="0.2">
      <c r="G941" s="82"/>
    </row>
    <row r="942" spans="7:7" x14ac:dyDescent="0.2">
      <c r="G942" s="82"/>
    </row>
    <row r="943" spans="7:7" x14ac:dyDescent="0.2">
      <c r="G943" s="82"/>
    </row>
    <row r="944" spans="7:7" x14ac:dyDescent="0.2">
      <c r="G944" s="82"/>
    </row>
    <row r="945" spans="7:7" x14ac:dyDescent="0.2">
      <c r="G945" s="82"/>
    </row>
    <row r="946" spans="7:7" x14ac:dyDescent="0.2">
      <c r="G946" s="82"/>
    </row>
    <row r="947" spans="7:7" x14ac:dyDescent="0.2">
      <c r="G947" s="82"/>
    </row>
    <row r="948" spans="7:7" x14ac:dyDescent="0.2">
      <c r="G948" s="82"/>
    </row>
    <row r="949" spans="7:7" x14ac:dyDescent="0.2">
      <c r="G949" s="82"/>
    </row>
    <row r="950" spans="7:7" x14ac:dyDescent="0.2">
      <c r="G950" s="82"/>
    </row>
    <row r="951" spans="7:7" x14ac:dyDescent="0.2">
      <c r="G951" s="82"/>
    </row>
    <row r="952" spans="7:7" x14ac:dyDescent="0.2">
      <c r="G952" s="82"/>
    </row>
    <row r="953" spans="7:7" x14ac:dyDescent="0.2">
      <c r="G953" s="82"/>
    </row>
    <row r="954" spans="7:7" x14ac:dyDescent="0.2">
      <c r="G954" s="82"/>
    </row>
    <row r="955" spans="7:7" x14ac:dyDescent="0.2">
      <c r="G955" s="82"/>
    </row>
    <row r="956" spans="7:7" x14ac:dyDescent="0.2">
      <c r="G956" s="82"/>
    </row>
    <row r="957" spans="7:7" x14ac:dyDescent="0.2">
      <c r="G957" s="82"/>
    </row>
    <row r="958" spans="7:7" x14ac:dyDescent="0.2">
      <c r="G958" s="82"/>
    </row>
    <row r="959" spans="7:7" x14ac:dyDescent="0.2">
      <c r="G959" s="82"/>
    </row>
    <row r="960" spans="7:7" x14ac:dyDescent="0.2">
      <c r="G960" s="82"/>
    </row>
    <row r="961" spans="7:7" x14ac:dyDescent="0.2">
      <c r="G961" s="82"/>
    </row>
    <row r="962" spans="7:7" x14ac:dyDescent="0.2">
      <c r="G962" s="82"/>
    </row>
    <row r="963" spans="7:7" x14ac:dyDescent="0.2">
      <c r="G963" s="82"/>
    </row>
    <row r="964" spans="7:7" x14ac:dyDescent="0.2">
      <c r="G964" s="82"/>
    </row>
    <row r="965" spans="7:7" x14ac:dyDescent="0.2">
      <c r="G965" s="82"/>
    </row>
    <row r="966" spans="7:7" x14ac:dyDescent="0.2">
      <c r="G966" s="82"/>
    </row>
    <row r="967" spans="7:7" x14ac:dyDescent="0.2">
      <c r="G967" s="82"/>
    </row>
    <row r="968" spans="7:7" x14ac:dyDescent="0.2">
      <c r="G968" s="82"/>
    </row>
    <row r="969" spans="7:7" x14ac:dyDescent="0.2">
      <c r="G969" s="82"/>
    </row>
    <row r="970" spans="7:7" x14ac:dyDescent="0.2">
      <c r="G970" s="82"/>
    </row>
    <row r="971" spans="7:7" x14ac:dyDescent="0.2">
      <c r="G971" s="82"/>
    </row>
    <row r="972" spans="7:7" x14ac:dyDescent="0.2">
      <c r="G972" s="82"/>
    </row>
    <row r="973" spans="7:7" x14ac:dyDescent="0.2">
      <c r="G973" s="82"/>
    </row>
    <row r="974" spans="7:7" x14ac:dyDescent="0.2">
      <c r="G974" s="82"/>
    </row>
    <row r="975" spans="7:7" x14ac:dyDescent="0.2">
      <c r="G975" s="82"/>
    </row>
    <row r="976" spans="7:7" x14ac:dyDescent="0.2">
      <c r="G976" s="82"/>
    </row>
    <row r="977" spans="7:7" x14ac:dyDescent="0.2">
      <c r="G977" s="82"/>
    </row>
    <row r="978" spans="7:7" x14ac:dyDescent="0.2">
      <c r="G978" s="82"/>
    </row>
    <row r="979" spans="7:7" x14ac:dyDescent="0.2">
      <c r="G979" s="82"/>
    </row>
    <row r="980" spans="7:7" x14ac:dyDescent="0.2">
      <c r="G980" s="82"/>
    </row>
    <row r="981" spans="7:7" x14ac:dyDescent="0.2">
      <c r="G981" s="82"/>
    </row>
    <row r="982" spans="7:7" x14ac:dyDescent="0.2">
      <c r="G982" s="82"/>
    </row>
    <row r="983" spans="7:7" x14ac:dyDescent="0.2">
      <c r="G983" s="82"/>
    </row>
    <row r="984" spans="7:7" x14ac:dyDescent="0.2">
      <c r="G984" s="82"/>
    </row>
    <row r="985" spans="7:7" x14ac:dyDescent="0.2">
      <c r="G985" s="82"/>
    </row>
    <row r="986" spans="7:7" x14ac:dyDescent="0.2">
      <c r="G986" s="82"/>
    </row>
    <row r="987" spans="7:7" x14ac:dyDescent="0.2">
      <c r="G987" s="82"/>
    </row>
    <row r="988" spans="7:7" x14ac:dyDescent="0.2">
      <c r="G988" s="82"/>
    </row>
    <row r="989" spans="7:7" x14ac:dyDescent="0.2">
      <c r="G989" s="82"/>
    </row>
    <row r="990" spans="7:7" x14ac:dyDescent="0.2">
      <c r="G990" s="82"/>
    </row>
    <row r="991" spans="7:7" x14ac:dyDescent="0.2">
      <c r="G991" s="82"/>
    </row>
    <row r="992" spans="7:7" x14ac:dyDescent="0.2">
      <c r="G992" s="82"/>
    </row>
    <row r="993" spans="7:7" x14ac:dyDescent="0.2">
      <c r="G993" s="82"/>
    </row>
    <row r="994" spans="7:7" x14ac:dyDescent="0.2">
      <c r="G994" s="82"/>
    </row>
    <row r="995" spans="7:7" x14ac:dyDescent="0.2">
      <c r="G995" s="82"/>
    </row>
    <row r="996" spans="7:7" x14ac:dyDescent="0.2">
      <c r="G996" s="82"/>
    </row>
    <row r="997" spans="7:7" x14ac:dyDescent="0.2">
      <c r="G997" s="82"/>
    </row>
    <row r="998" spans="7:7" x14ac:dyDescent="0.2">
      <c r="G998" s="82"/>
    </row>
    <row r="999" spans="7:7" x14ac:dyDescent="0.2">
      <c r="G999" s="82"/>
    </row>
    <row r="1000" spans="7:7" x14ac:dyDescent="0.2">
      <c r="G1000" s="82"/>
    </row>
    <row r="1001" spans="7:7" x14ac:dyDescent="0.2">
      <c r="G1001" s="82"/>
    </row>
    <row r="1002" spans="7:7" x14ac:dyDescent="0.2">
      <c r="G1002" s="82"/>
    </row>
    <row r="1003" spans="7:7" x14ac:dyDescent="0.2">
      <c r="G1003" s="82"/>
    </row>
    <row r="1004" spans="7:7" x14ac:dyDescent="0.2">
      <c r="G1004" s="82"/>
    </row>
    <row r="1005" spans="7:7" x14ac:dyDescent="0.2">
      <c r="G1005" s="82"/>
    </row>
    <row r="1006" spans="7:7" x14ac:dyDescent="0.2">
      <c r="G1006" s="82"/>
    </row>
    <row r="1007" spans="7:7" x14ac:dyDescent="0.2">
      <c r="G1007" s="82"/>
    </row>
    <row r="1008" spans="7:7" x14ac:dyDescent="0.2">
      <c r="G1008" s="82"/>
    </row>
    <row r="1009" spans="7:7" x14ac:dyDescent="0.2">
      <c r="G1009" s="82"/>
    </row>
    <row r="1010" spans="7:7" x14ac:dyDescent="0.2">
      <c r="G1010" s="82"/>
    </row>
    <row r="1011" spans="7:7" x14ac:dyDescent="0.2">
      <c r="G1011" s="82"/>
    </row>
    <row r="1012" spans="7:7" x14ac:dyDescent="0.2">
      <c r="G1012" s="82"/>
    </row>
    <row r="1013" spans="7:7" x14ac:dyDescent="0.2">
      <c r="G1013" s="82"/>
    </row>
    <row r="1014" spans="7:7" x14ac:dyDescent="0.2">
      <c r="G1014" s="82"/>
    </row>
    <row r="1015" spans="7:7" x14ac:dyDescent="0.2">
      <c r="G1015" s="82"/>
    </row>
    <row r="1016" spans="7:7" x14ac:dyDescent="0.2">
      <c r="G1016" s="82"/>
    </row>
    <row r="1017" spans="7:7" x14ac:dyDescent="0.2">
      <c r="G1017" s="82"/>
    </row>
    <row r="1018" spans="7:7" x14ac:dyDescent="0.2">
      <c r="G1018" s="82"/>
    </row>
    <row r="1019" spans="7:7" x14ac:dyDescent="0.2">
      <c r="G1019" s="82"/>
    </row>
    <row r="1020" spans="7:7" x14ac:dyDescent="0.2">
      <c r="G1020" s="82"/>
    </row>
    <row r="1021" spans="7:7" x14ac:dyDescent="0.2">
      <c r="G1021" s="82"/>
    </row>
    <row r="1022" spans="7:7" x14ac:dyDescent="0.2">
      <c r="G1022" s="82"/>
    </row>
    <row r="1023" spans="7:7" x14ac:dyDescent="0.2">
      <c r="G1023" s="82"/>
    </row>
    <row r="1024" spans="7:7" x14ac:dyDescent="0.2">
      <c r="G1024" s="82"/>
    </row>
    <row r="1025" spans="7:7" x14ac:dyDescent="0.2">
      <c r="G1025" s="82"/>
    </row>
    <row r="1026" spans="7:7" x14ac:dyDescent="0.2">
      <c r="G1026" s="82"/>
    </row>
    <row r="1027" spans="7:7" x14ac:dyDescent="0.2">
      <c r="G1027" s="82"/>
    </row>
    <row r="1028" spans="7:7" x14ac:dyDescent="0.2">
      <c r="G1028" s="82"/>
    </row>
    <row r="1029" spans="7:7" x14ac:dyDescent="0.2">
      <c r="G1029" s="82"/>
    </row>
    <row r="1030" spans="7:7" x14ac:dyDescent="0.2">
      <c r="G1030" s="82"/>
    </row>
    <row r="1031" spans="7:7" x14ac:dyDescent="0.2">
      <c r="G1031" s="82"/>
    </row>
    <row r="1032" spans="7:7" x14ac:dyDescent="0.2">
      <c r="G1032" s="82"/>
    </row>
    <row r="1033" spans="7:7" x14ac:dyDescent="0.2">
      <c r="G1033" s="82"/>
    </row>
    <row r="1034" spans="7:7" x14ac:dyDescent="0.2">
      <c r="G1034" s="82"/>
    </row>
    <row r="1035" spans="7:7" x14ac:dyDescent="0.2">
      <c r="G1035" s="82"/>
    </row>
    <row r="1036" spans="7:7" x14ac:dyDescent="0.2">
      <c r="G1036" s="82"/>
    </row>
    <row r="1037" spans="7:7" x14ac:dyDescent="0.2">
      <c r="G1037" s="82"/>
    </row>
    <row r="1038" spans="7:7" x14ac:dyDescent="0.2">
      <c r="G1038" s="82"/>
    </row>
    <row r="1039" spans="7:7" x14ac:dyDescent="0.2">
      <c r="G1039" s="82"/>
    </row>
    <row r="1040" spans="7:7" x14ac:dyDescent="0.2">
      <c r="G1040" s="82"/>
    </row>
    <row r="1041" spans="7:7" x14ac:dyDescent="0.2">
      <c r="G1041" s="82"/>
    </row>
    <row r="1042" spans="7:7" x14ac:dyDescent="0.2">
      <c r="G1042" s="82"/>
    </row>
    <row r="1043" spans="7:7" x14ac:dyDescent="0.2">
      <c r="G1043" s="82"/>
    </row>
    <row r="1044" spans="7:7" x14ac:dyDescent="0.2">
      <c r="G1044" s="82"/>
    </row>
    <row r="1045" spans="7:7" x14ac:dyDescent="0.2">
      <c r="G1045" s="82"/>
    </row>
    <row r="1046" spans="7:7" x14ac:dyDescent="0.2">
      <c r="G1046" s="82"/>
    </row>
    <row r="1047" spans="7:7" x14ac:dyDescent="0.2">
      <c r="G1047" s="82"/>
    </row>
    <row r="1048" spans="7:7" x14ac:dyDescent="0.2">
      <c r="G1048" s="82"/>
    </row>
    <row r="1049" spans="7:7" x14ac:dyDescent="0.2">
      <c r="G1049" s="82"/>
    </row>
    <row r="1050" spans="7:7" x14ac:dyDescent="0.2">
      <c r="G1050" s="82"/>
    </row>
    <row r="1051" spans="7:7" x14ac:dyDescent="0.2">
      <c r="G1051" s="82"/>
    </row>
    <row r="1052" spans="7:7" x14ac:dyDescent="0.2">
      <c r="G1052" s="82"/>
    </row>
    <row r="1053" spans="7:7" x14ac:dyDescent="0.2">
      <c r="G1053" s="82"/>
    </row>
    <row r="1054" spans="7:7" x14ac:dyDescent="0.2">
      <c r="G1054" s="82"/>
    </row>
    <row r="1055" spans="7:7" x14ac:dyDescent="0.2">
      <c r="G1055" s="82"/>
    </row>
    <row r="1056" spans="7:7" x14ac:dyDescent="0.2">
      <c r="G1056" s="82"/>
    </row>
    <row r="1057" spans="7:7" x14ac:dyDescent="0.2">
      <c r="G1057" s="82"/>
    </row>
    <row r="1058" spans="7:7" x14ac:dyDescent="0.2">
      <c r="G1058" s="82"/>
    </row>
    <row r="1059" spans="7:7" x14ac:dyDescent="0.2">
      <c r="G1059" s="82"/>
    </row>
    <row r="1060" spans="7:7" x14ac:dyDescent="0.2">
      <c r="G1060" s="82"/>
    </row>
    <row r="1061" spans="7:7" x14ac:dyDescent="0.2">
      <c r="G1061" s="82"/>
    </row>
    <row r="1062" spans="7:7" x14ac:dyDescent="0.2">
      <c r="G1062" s="82"/>
    </row>
    <row r="1063" spans="7:7" x14ac:dyDescent="0.2">
      <c r="G1063" s="82"/>
    </row>
    <row r="1064" spans="7:7" x14ac:dyDescent="0.2">
      <c r="G1064" s="82"/>
    </row>
    <row r="1065" spans="7:7" x14ac:dyDescent="0.2">
      <c r="G1065" s="82"/>
    </row>
    <row r="1066" spans="7:7" x14ac:dyDescent="0.2">
      <c r="G1066" s="82"/>
    </row>
    <row r="1067" spans="7:7" x14ac:dyDescent="0.2">
      <c r="G1067" s="82"/>
    </row>
    <row r="1068" spans="7:7" x14ac:dyDescent="0.2">
      <c r="G1068" s="82"/>
    </row>
    <row r="1069" spans="7:7" x14ac:dyDescent="0.2">
      <c r="G1069" s="82"/>
    </row>
    <row r="1070" spans="7:7" x14ac:dyDescent="0.2">
      <c r="G1070" s="82"/>
    </row>
    <row r="1071" spans="7:7" x14ac:dyDescent="0.2">
      <c r="G1071" s="82"/>
    </row>
    <row r="1072" spans="7:7" x14ac:dyDescent="0.2">
      <c r="G1072" s="82"/>
    </row>
    <row r="1073" spans="7:7" x14ac:dyDescent="0.2">
      <c r="G1073" s="82"/>
    </row>
    <row r="1074" spans="7:7" x14ac:dyDescent="0.2">
      <c r="G1074" s="82"/>
    </row>
    <row r="1075" spans="7:7" x14ac:dyDescent="0.2">
      <c r="G1075" s="82"/>
    </row>
    <row r="1076" spans="7:7" x14ac:dyDescent="0.2">
      <c r="G1076" s="82"/>
    </row>
    <row r="1077" spans="7:7" x14ac:dyDescent="0.2">
      <c r="G1077" s="82"/>
    </row>
    <row r="1078" spans="7:7" x14ac:dyDescent="0.2">
      <c r="G1078" s="82"/>
    </row>
    <row r="1079" spans="7:7" x14ac:dyDescent="0.2">
      <c r="G1079" s="82"/>
    </row>
    <row r="1080" spans="7:7" x14ac:dyDescent="0.2">
      <c r="G1080" s="82"/>
    </row>
    <row r="1081" spans="7:7" x14ac:dyDescent="0.2">
      <c r="G1081" s="82"/>
    </row>
    <row r="1082" spans="7:7" x14ac:dyDescent="0.2">
      <c r="G1082" s="82"/>
    </row>
    <row r="1083" spans="7:7" x14ac:dyDescent="0.2">
      <c r="G1083" s="82"/>
    </row>
    <row r="1084" spans="7:7" x14ac:dyDescent="0.2">
      <c r="G1084" s="82"/>
    </row>
    <row r="1085" spans="7:7" x14ac:dyDescent="0.2">
      <c r="G1085" s="82"/>
    </row>
    <row r="1086" spans="7:7" x14ac:dyDescent="0.2">
      <c r="G1086" s="82"/>
    </row>
    <row r="1087" spans="7:7" x14ac:dyDescent="0.2">
      <c r="G1087" s="82"/>
    </row>
    <row r="1088" spans="7:7" x14ac:dyDescent="0.2">
      <c r="G1088" s="82"/>
    </row>
    <row r="1089" spans="7:7" x14ac:dyDescent="0.2">
      <c r="G1089" s="82"/>
    </row>
    <row r="1090" spans="7:7" x14ac:dyDescent="0.2">
      <c r="G1090" s="82"/>
    </row>
    <row r="1091" spans="7:7" x14ac:dyDescent="0.2">
      <c r="G1091" s="82"/>
    </row>
    <row r="1092" spans="7:7" x14ac:dyDescent="0.2">
      <c r="G1092" s="82"/>
    </row>
    <row r="1093" spans="7:7" x14ac:dyDescent="0.2">
      <c r="G1093" s="82"/>
    </row>
    <row r="1094" spans="7:7" x14ac:dyDescent="0.2">
      <c r="G1094" s="82"/>
    </row>
    <row r="1095" spans="7:7" x14ac:dyDescent="0.2">
      <c r="G1095" s="82"/>
    </row>
    <row r="1096" spans="7:7" x14ac:dyDescent="0.2">
      <c r="G1096" s="82"/>
    </row>
    <row r="1097" spans="7:7" x14ac:dyDescent="0.2">
      <c r="G1097" s="82"/>
    </row>
    <row r="1098" spans="7:7" x14ac:dyDescent="0.2">
      <c r="G1098" s="82"/>
    </row>
    <row r="1099" spans="7:7" x14ac:dyDescent="0.2">
      <c r="G1099" s="82"/>
    </row>
    <row r="1100" spans="7:7" x14ac:dyDescent="0.2">
      <c r="G1100" s="82"/>
    </row>
    <row r="1101" spans="7:7" x14ac:dyDescent="0.2">
      <c r="G1101" s="82"/>
    </row>
    <row r="1102" spans="7:7" x14ac:dyDescent="0.2">
      <c r="G1102" s="82"/>
    </row>
    <row r="1103" spans="7:7" x14ac:dyDescent="0.2">
      <c r="G1103" s="82"/>
    </row>
    <row r="1104" spans="7:7" x14ac:dyDescent="0.2">
      <c r="G1104" s="82"/>
    </row>
    <row r="1105" spans="7:7" x14ac:dyDescent="0.2">
      <c r="G1105" s="82"/>
    </row>
    <row r="1106" spans="7:7" x14ac:dyDescent="0.2">
      <c r="G1106" s="82"/>
    </row>
    <row r="1107" spans="7:7" x14ac:dyDescent="0.2">
      <c r="G1107" s="82"/>
    </row>
    <row r="1108" spans="7:7" x14ac:dyDescent="0.2">
      <c r="G1108" s="82"/>
    </row>
    <row r="1109" spans="7:7" x14ac:dyDescent="0.2">
      <c r="G1109" s="82"/>
    </row>
    <row r="1110" spans="7:7" x14ac:dyDescent="0.2">
      <c r="G1110" s="82"/>
    </row>
    <row r="1111" spans="7:7" x14ac:dyDescent="0.2">
      <c r="G1111" s="82"/>
    </row>
    <row r="1112" spans="7:7" x14ac:dyDescent="0.2">
      <c r="G1112" s="82"/>
    </row>
    <row r="1113" spans="7:7" x14ac:dyDescent="0.2">
      <c r="G1113" s="82"/>
    </row>
    <row r="1114" spans="7:7" x14ac:dyDescent="0.2">
      <c r="G1114" s="82"/>
    </row>
    <row r="1115" spans="7:7" x14ac:dyDescent="0.2">
      <c r="G1115" s="82"/>
    </row>
    <row r="1116" spans="7:7" x14ac:dyDescent="0.2">
      <c r="G1116" s="82"/>
    </row>
    <row r="1117" spans="7:7" x14ac:dyDescent="0.2">
      <c r="G1117" s="82"/>
    </row>
    <row r="1118" spans="7:7" x14ac:dyDescent="0.2">
      <c r="G1118" s="82"/>
    </row>
    <row r="1119" spans="7:7" x14ac:dyDescent="0.2">
      <c r="G1119" s="82"/>
    </row>
    <row r="1120" spans="7:7" x14ac:dyDescent="0.2">
      <c r="G1120" s="82"/>
    </row>
    <row r="1121" spans="7:7" x14ac:dyDescent="0.2">
      <c r="G1121" s="82"/>
    </row>
    <row r="1122" spans="7:7" x14ac:dyDescent="0.2">
      <c r="G1122" s="82"/>
    </row>
    <row r="1123" spans="7:7" x14ac:dyDescent="0.2">
      <c r="G1123" s="82"/>
    </row>
    <row r="1124" spans="7:7" x14ac:dyDescent="0.2">
      <c r="G1124" s="82"/>
    </row>
    <row r="1125" spans="7:7" x14ac:dyDescent="0.2">
      <c r="G1125" s="82"/>
    </row>
    <row r="1126" spans="7:7" x14ac:dyDescent="0.2">
      <c r="G1126" s="82"/>
    </row>
    <row r="1127" spans="7:7" x14ac:dyDescent="0.2">
      <c r="G1127" s="82"/>
    </row>
    <row r="1128" spans="7:7" x14ac:dyDescent="0.2">
      <c r="G1128" s="82"/>
    </row>
    <row r="1129" spans="7:7" x14ac:dyDescent="0.2">
      <c r="G1129" s="82"/>
    </row>
    <row r="1130" spans="7:7" x14ac:dyDescent="0.2">
      <c r="G1130" s="82"/>
    </row>
    <row r="1131" spans="7:7" x14ac:dyDescent="0.2">
      <c r="G1131" s="82"/>
    </row>
    <row r="1132" spans="7:7" x14ac:dyDescent="0.2">
      <c r="G1132" s="82"/>
    </row>
    <row r="1133" spans="7:7" x14ac:dyDescent="0.2">
      <c r="G1133" s="82"/>
    </row>
    <row r="1134" spans="7:7" x14ac:dyDescent="0.2">
      <c r="G1134" s="82"/>
    </row>
    <row r="1135" spans="7:7" x14ac:dyDescent="0.2">
      <c r="G1135" s="82"/>
    </row>
    <row r="1136" spans="7:7" x14ac:dyDescent="0.2">
      <c r="G1136" s="82"/>
    </row>
    <row r="1137" spans="7:7" x14ac:dyDescent="0.2">
      <c r="G1137" s="82"/>
    </row>
    <row r="1138" spans="7:7" x14ac:dyDescent="0.2">
      <c r="G1138" s="82"/>
    </row>
    <row r="1139" spans="7:7" x14ac:dyDescent="0.2">
      <c r="G1139" s="82"/>
    </row>
    <row r="1140" spans="7:7" x14ac:dyDescent="0.2">
      <c r="G1140" s="82"/>
    </row>
    <row r="1141" spans="7:7" x14ac:dyDescent="0.2">
      <c r="G1141" s="82"/>
    </row>
    <row r="1142" spans="7:7" x14ac:dyDescent="0.2">
      <c r="G1142" s="82"/>
    </row>
    <row r="1143" spans="7:7" x14ac:dyDescent="0.2">
      <c r="G1143" s="82"/>
    </row>
    <row r="1144" spans="7:7" x14ac:dyDescent="0.2">
      <c r="G1144" s="82"/>
    </row>
    <row r="1145" spans="7:7" x14ac:dyDescent="0.2">
      <c r="G1145" s="82"/>
    </row>
    <row r="1146" spans="7:7" x14ac:dyDescent="0.2">
      <c r="G1146" s="82"/>
    </row>
    <row r="1147" spans="7:7" x14ac:dyDescent="0.2">
      <c r="G1147" s="82"/>
    </row>
    <row r="1148" spans="7:7" x14ac:dyDescent="0.2">
      <c r="G1148" s="82"/>
    </row>
    <row r="1149" spans="7:7" x14ac:dyDescent="0.2">
      <c r="G1149" s="82"/>
    </row>
    <row r="1150" spans="7:7" x14ac:dyDescent="0.2">
      <c r="G1150" s="82"/>
    </row>
    <row r="1151" spans="7:7" x14ac:dyDescent="0.2">
      <c r="G1151" s="82"/>
    </row>
    <row r="1152" spans="7:7" x14ac:dyDescent="0.2">
      <c r="G1152" s="82"/>
    </row>
    <row r="1153" spans="7:7" x14ac:dyDescent="0.2">
      <c r="G1153" s="82"/>
    </row>
    <row r="1154" spans="7:7" x14ac:dyDescent="0.2">
      <c r="G1154" s="82"/>
    </row>
    <row r="1155" spans="7:7" x14ac:dyDescent="0.2">
      <c r="G1155" s="82"/>
    </row>
    <row r="1156" spans="7:7" x14ac:dyDescent="0.2">
      <c r="G1156" s="82"/>
    </row>
    <row r="1157" spans="7:7" x14ac:dyDescent="0.2">
      <c r="G1157" s="82"/>
    </row>
    <row r="1158" spans="7:7" x14ac:dyDescent="0.2">
      <c r="G1158" s="82"/>
    </row>
    <row r="1159" spans="7:7" x14ac:dyDescent="0.2">
      <c r="G1159" s="82"/>
    </row>
    <row r="1160" spans="7:7" x14ac:dyDescent="0.2">
      <c r="G1160" s="82"/>
    </row>
    <row r="1161" spans="7:7" x14ac:dyDescent="0.2">
      <c r="G1161" s="82"/>
    </row>
    <row r="1162" spans="7:7" x14ac:dyDescent="0.2">
      <c r="G1162" s="82"/>
    </row>
    <row r="1163" spans="7:7" x14ac:dyDescent="0.2">
      <c r="G1163" s="82"/>
    </row>
    <row r="1164" spans="7:7" x14ac:dyDescent="0.2">
      <c r="G1164" s="82"/>
    </row>
    <row r="1165" spans="7:7" x14ac:dyDescent="0.2">
      <c r="G1165" s="82"/>
    </row>
    <row r="1166" spans="7:7" x14ac:dyDescent="0.2">
      <c r="G1166" s="82"/>
    </row>
    <row r="1167" spans="7:7" x14ac:dyDescent="0.2">
      <c r="G1167" s="82"/>
    </row>
    <row r="1168" spans="7:7" x14ac:dyDescent="0.2">
      <c r="G1168" s="82"/>
    </row>
    <row r="1169" spans="7:7" x14ac:dyDescent="0.2">
      <c r="G1169" s="82"/>
    </row>
    <row r="1170" spans="7:7" x14ac:dyDescent="0.2">
      <c r="G1170" s="82"/>
    </row>
    <row r="1171" spans="7:7" x14ac:dyDescent="0.2">
      <c r="G1171" s="82"/>
    </row>
    <row r="1172" spans="7:7" x14ac:dyDescent="0.2">
      <c r="G1172" s="82"/>
    </row>
    <row r="1173" spans="7:7" x14ac:dyDescent="0.2">
      <c r="G1173" s="82"/>
    </row>
    <row r="1174" spans="7:7" x14ac:dyDescent="0.2">
      <c r="G1174" s="82"/>
    </row>
    <row r="1175" spans="7:7" x14ac:dyDescent="0.2">
      <c r="G1175" s="82"/>
    </row>
    <row r="1176" spans="7:7" x14ac:dyDescent="0.2">
      <c r="G1176" s="82"/>
    </row>
    <row r="1177" spans="7:7" x14ac:dyDescent="0.2">
      <c r="G1177" s="82"/>
    </row>
    <row r="1178" spans="7:7" x14ac:dyDescent="0.2">
      <c r="G1178" s="82"/>
    </row>
    <row r="1179" spans="7:7" x14ac:dyDescent="0.2">
      <c r="G1179" s="82"/>
    </row>
    <row r="1180" spans="7:7" x14ac:dyDescent="0.2">
      <c r="G1180" s="82"/>
    </row>
    <row r="1181" spans="7:7" x14ac:dyDescent="0.2">
      <c r="G1181" s="82"/>
    </row>
    <row r="1182" spans="7:7" x14ac:dyDescent="0.2">
      <c r="G1182" s="82"/>
    </row>
    <row r="1183" spans="7:7" x14ac:dyDescent="0.2">
      <c r="G1183" s="82"/>
    </row>
    <row r="1184" spans="7:7" x14ac:dyDescent="0.2">
      <c r="G1184" s="82"/>
    </row>
    <row r="1185" spans="7:7" x14ac:dyDescent="0.2">
      <c r="G1185" s="82"/>
    </row>
    <row r="1186" spans="7:7" x14ac:dyDescent="0.2">
      <c r="G1186" s="82"/>
    </row>
    <row r="1187" spans="7:7" x14ac:dyDescent="0.2">
      <c r="G1187" s="82"/>
    </row>
    <row r="1188" spans="7:7" x14ac:dyDescent="0.2">
      <c r="G1188" s="82"/>
    </row>
    <row r="1189" spans="7:7" x14ac:dyDescent="0.2">
      <c r="G1189" s="82"/>
    </row>
    <row r="1190" spans="7:7" x14ac:dyDescent="0.2">
      <c r="G1190" s="82"/>
    </row>
    <row r="1191" spans="7:7" x14ac:dyDescent="0.2">
      <c r="G1191" s="82"/>
    </row>
    <row r="1192" spans="7:7" x14ac:dyDescent="0.2">
      <c r="G1192" s="82"/>
    </row>
    <row r="1193" spans="7:7" x14ac:dyDescent="0.2">
      <c r="G1193" s="82"/>
    </row>
    <row r="1194" spans="7:7" x14ac:dyDescent="0.2">
      <c r="G1194" s="82"/>
    </row>
    <row r="1195" spans="7:7" x14ac:dyDescent="0.2">
      <c r="G1195" s="82"/>
    </row>
    <row r="1196" spans="7:7" x14ac:dyDescent="0.2">
      <c r="G1196" s="82"/>
    </row>
    <row r="1197" spans="7:7" x14ac:dyDescent="0.2">
      <c r="G1197" s="82"/>
    </row>
    <row r="1198" spans="7:7" x14ac:dyDescent="0.2">
      <c r="G1198" s="82"/>
    </row>
    <row r="1199" spans="7:7" x14ac:dyDescent="0.2">
      <c r="G1199" s="82"/>
    </row>
    <row r="1200" spans="7:7" x14ac:dyDescent="0.2">
      <c r="G1200" s="82"/>
    </row>
    <row r="1201" spans="7:7" x14ac:dyDescent="0.2">
      <c r="G1201" s="82"/>
    </row>
    <row r="1202" spans="7:7" x14ac:dyDescent="0.2">
      <c r="G1202" s="82"/>
    </row>
    <row r="1203" spans="7:7" x14ac:dyDescent="0.2">
      <c r="G1203" s="82"/>
    </row>
    <row r="1204" spans="7:7" x14ac:dyDescent="0.2">
      <c r="G1204" s="82"/>
    </row>
    <row r="1205" spans="7:7" x14ac:dyDescent="0.2">
      <c r="G1205" s="82"/>
    </row>
    <row r="1206" spans="7:7" x14ac:dyDescent="0.2">
      <c r="G1206" s="82"/>
    </row>
    <row r="1207" spans="7:7" x14ac:dyDescent="0.2">
      <c r="G1207" s="82"/>
    </row>
    <row r="1208" spans="7:7" x14ac:dyDescent="0.2">
      <c r="G1208" s="82"/>
    </row>
    <row r="1209" spans="7:7" x14ac:dyDescent="0.2">
      <c r="G1209" s="82"/>
    </row>
    <row r="1210" spans="7:7" x14ac:dyDescent="0.2">
      <c r="G1210" s="82"/>
    </row>
    <row r="1211" spans="7:7" x14ac:dyDescent="0.2">
      <c r="G1211" s="82"/>
    </row>
    <row r="1212" spans="7:7" x14ac:dyDescent="0.2">
      <c r="G1212" s="82"/>
    </row>
    <row r="1213" spans="7:7" x14ac:dyDescent="0.2">
      <c r="G1213" s="82"/>
    </row>
    <row r="1214" spans="7:7" x14ac:dyDescent="0.2">
      <c r="G1214" s="82"/>
    </row>
    <row r="1215" spans="7:7" x14ac:dyDescent="0.2">
      <c r="G1215" s="82"/>
    </row>
    <row r="1216" spans="7:7" x14ac:dyDescent="0.2">
      <c r="G1216" s="82"/>
    </row>
    <row r="1217" spans="7:7" x14ac:dyDescent="0.2">
      <c r="G1217" s="82"/>
    </row>
    <row r="1218" spans="7:7" x14ac:dyDescent="0.2">
      <c r="G1218" s="82"/>
    </row>
    <row r="1219" spans="7:7" x14ac:dyDescent="0.2">
      <c r="G1219" s="82"/>
    </row>
    <row r="1220" spans="7:7" x14ac:dyDescent="0.2">
      <c r="G1220" s="82"/>
    </row>
    <row r="1221" spans="7:7" x14ac:dyDescent="0.2">
      <c r="G1221" s="82"/>
    </row>
    <row r="1222" spans="7:7" x14ac:dyDescent="0.2">
      <c r="G1222" s="82"/>
    </row>
    <row r="1223" spans="7:7" x14ac:dyDescent="0.2">
      <c r="G1223" s="82"/>
    </row>
    <row r="1224" spans="7:7" x14ac:dyDescent="0.2">
      <c r="G1224" s="82"/>
    </row>
    <row r="1225" spans="7:7" x14ac:dyDescent="0.2">
      <c r="G1225" s="82"/>
    </row>
    <row r="1226" spans="7:7" x14ac:dyDescent="0.2">
      <c r="G1226" s="82"/>
    </row>
    <row r="1227" spans="7:7" x14ac:dyDescent="0.2">
      <c r="G1227" s="82"/>
    </row>
    <row r="1228" spans="7:7" x14ac:dyDescent="0.2">
      <c r="G1228" s="82"/>
    </row>
    <row r="1229" spans="7:7" x14ac:dyDescent="0.2">
      <c r="G1229" s="82"/>
    </row>
    <row r="1230" spans="7:7" x14ac:dyDescent="0.2">
      <c r="G1230" s="82"/>
    </row>
    <row r="1231" spans="7:7" x14ac:dyDescent="0.2">
      <c r="G1231" s="82"/>
    </row>
    <row r="1232" spans="7:7" x14ac:dyDescent="0.2">
      <c r="G1232" s="82"/>
    </row>
    <row r="1233" spans="7:7" x14ac:dyDescent="0.2">
      <c r="G1233" s="82"/>
    </row>
    <row r="1234" spans="7:7" x14ac:dyDescent="0.2">
      <c r="G1234" s="82"/>
    </row>
    <row r="1235" spans="7:7" x14ac:dyDescent="0.2">
      <c r="G1235" s="82"/>
    </row>
    <row r="1236" spans="7:7" x14ac:dyDescent="0.2">
      <c r="G1236" s="82"/>
    </row>
    <row r="1237" spans="7:7" x14ac:dyDescent="0.2">
      <c r="G1237" s="82"/>
    </row>
    <row r="1238" spans="7:7" x14ac:dyDescent="0.2">
      <c r="G1238" s="82"/>
    </row>
    <row r="1239" spans="7:7" x14ac:dyDescent="0.2">
      <c r="G1239" s="82"/>
    </row>
    <row r="1240" spans="7:7" x14ac:dyDescent="0.2">
      <c r="G1240" s="82"/>
    </row>
    <row r="1241" spans="7:7" x14ac:dyDescent="0.2">
      <c r="G1241" s="82"/>
    </row>
    <row r="1242" spans="7:7" x14ac:dyDescent="0.2">
      <c r="G1242" s="82"/>
    </row>
    <row r="1243" spans="7:7" x14ac:dyDescent="0.2">
      <c r="G1243" s="82"/>
    </row>
    <row r="1244" spans="7:7" x14ac:dyDescent="0.2">
      <c r="G1244" s="82"/>
    </row>
    <row r="1245" spans="7:7" x14ac:dyDescent="0.2">
      <c r="G1245" s="82"/>
    </row>
    <row r="1246" spans="7:7" x14ac:dyDescent="0.2">
      <c r="G1246" s="82"/>
    </row>
    <row r="1247" spans="7:7" x14ac:dyDescent="0.2">
      <c r="G1247" s="82"/>
    </row>
    <row r="1248" spans="7:7" x14ac:dyDescent="0.2">
      <c r="G1248" s="82"/>
    </row>
    <row r="1249" spans="7:7" x14ac:dyDescent="0.2">
      <c r="G1249" s="82"/>
    </row>
    <row r="1250" spans="7:7" x14ac:dyDescent="0.2">
      <c r="G1250" s="82"/>
    </row>
    <row r="1251" spans="7:7" x14ac:dyDescent="0.2">
      <c r="G1251" s="82"/>
    </row>
    <row r="1252" spans="7:7" x14ac:dyDescent="0.2">
      <c r="G1252" s="82"/>
    </row>
    <row r="1253" spans="7:7" x14ac:dyDescent="0.2">
      <c r="G1253" s="82"/>
    </row>
    <row r="1254" spans="7:7" x14ac:dyDescent="0.2">
      <c r="G1254" s="82"/>
    </row>
    <row r="1255" spans="7:7" x14ac:dyDescent="0.2">
      <c r="G1255" s="82"/>
    </row>
    <row r="1256" spans="7:7" x14ac:dyDescent="0.2">
      <c r="G1256" s="82"/>
    </row>
    <row r="1257" spans="7:7" x14ac:dyDescent="0.2">
      <c r="G1257" s="82"/>
    </row>
    <row r="1258" spans="7:7" x14ac:dyDescent="0.2">
      <c r="G1258" s="82"/>
    </row>
    <row r="1259" spans="7:7" x14ac:dyDescent="0.2">
      <c r="G1259" s="82"/>
    </row>
    <row r="1260" spans="7:7" x14ac:dyDescent="0.2">
      <c r="G1260" s="82"/>
    </row>
    <row r="1261" spans="7:7" x14ac:dyDescent="0.2">
      <c r="G1261" s="82"/>
    </row>
    <row r="1262" spans="7:7" x14ac:dyDescent="0.2">
      <c r="G1262" s="82"/>
    </row>
    <row r="1263" spans="7:7" x14ac:dyDescent="0.2">
      <c r="G1263" s="82"/>
    </row>
    <row r="1264" spans="7:7" x14ac:dyDescent="0.2">
      <c r="G1264" s="82"/>
    </row>
    <row r="1265" spans="7:7" x14ac:dyDescent="0.2">
      <c r="G1265" s="82"/>
    </row>
    <row r="1266" spans="7:7" x14ac:dyDescent="0.2">
      <c r="G1266" s="82"/>
    </row>
    <row r="1267" spans="7:7" x14ac:dyDescent="0.2">
      <c r="G1267" s="82"/>
    </row>
    <row r="1268" spans="7:7" x14ac:dyDescent="0.2">
      <c r="G1268" s="82"/>
    </row>
    <row r="1269" spans="7:7" x14ac:dyDescent="0.2">
      <c r="G1269" s="82"/>
    </row>
    <row r="1270" spans="7:7" x14ac:dyDescent="0.2">
      <c r="G1270" s="82"/>
    </row>
    <row r="1271" spans="7:7" x14ac:dyDescent="0.2">
      <c r="G1271" s="82"/>
    </row>
    <row r="1272" spans="7:7" x14ac:dyDescent="0.2">
      <c r="G1272" s="82"/>
    </row>
    <row r="1273" spans="7:7" x14ac:dyDescent="0.2">
      <c r="G1273" s="82"/>
    </row>
    <row r="1274" spans="7:7" x14ac:dyDescent="0.2">
      <c r="G1274" s="82"/>
    </row>
    <row r="1275" spans="7:7" x14ac:dyDescent="0.2">
      <c r="G1275" s="82"/>
    </row>
    <row r="1276" spans="7:7" x14ac:dyDescent="0.2">
      <c r="G1276" s="82"/>
    </row>
    <row r="1277" spans="7:7" x14ac:dyDescent="0.2">
      <c r="G1277" s="82"/>
    </row>
    <row r="1278" spans="7:7" x14ac:dyDescent="0.2">
      <c r="G1278" s="82"/>
    </row>
    <row r="1279" spans="7:7" x14ac:dyDescent="0.2">
      <c r="G1279" s="82"/>
    </row>
    <row r="1280" spans="7:7" x14ac:dyDescent="0.2">
      <c r="G1280" s="82"/>
    </row>
    <row r="1281" spans="7:7" x14ac:dyDescent="0.2">
      <c r="G1281" s="82"/>
    </row>
    <row r="1282" spans="7:7" x14ac:dyDescent="0.2">
      <c r="G1282" s="82"/>
    </row>
    <row r="1283" spans="7:7" x14ac:dyDescent="0.2">
      <c r="G1283" s="82"/>
    </row>
    <row r="1284" spans="7:7" x14ac:dyDescent="0.2">
      <c r="G1284" s="82"/>
    </row>
    <row r="1285" spans="7:7" x14ac:dyDescent="0.2">
      <c r="G1285" s="82"/>
    </row>
    <row r="1286" spans="7:7" x14ac:dyDescent="0.2">
      <c r="G1286" s="82"/>
    </row>
    <row r="1287" spans="7:7" x14ac:dyDescent="0.2">
      <c r="G1287" s="82"/>
    </row>
    <row r="1288" spans="7:7" x14ac:dyDescent="0.2">
      <c r="G1288" s="82"/>
    </row>
    <row r="1289" spans="7:7" x14ac:dyDescent="0.2">
      <c r="G1289" s="82"/>
    </row>
    <row r="1290" spans="7:7" x14ac:dyDescent="0.2">
      <c r="G1290" s="82"/>
    </row>
    <row r="1291" spans="7:7" x14ac:dyDescent="0.2">
      <c r="G1291" s="82"/>
    </row>
    <row r="1292" spans="7:7" x14ac:dyDescent="0.2">
      <c r="G1292" s="82"/>
    </row>
    <row r="1293" spans="7:7" x14ac:dyDescent="0.2">
      <c r="G1293" s="82"/>
    </row>
    <row r="1294" spans="7:7" x14ac:dyDescent="0.2">
      <c r="G1294" s="82"/>
    </row>
    <row r="1295" spans="7:7" x14ac:dyDescent="0.2">
      <c r="G1295" s="82"/>
    </row>
    <row r="1296" spans="7:7" x14ac:dyDescent="0.2">
      <c r="G1296" s="82"/>
    </row>
    <row r="1297" spans="7:7" x14ac:dyDescent="0.2">
      <c r="G1297" s="82"/>
    </row>
    <row r="1298" spans="7:7" x14ac:dyDescent="0.2">
      <c r="G1298" s="82"/>
    </row>
    <row r="1299" spans="7:7" x14ac:dyDescent="0.2">
      <c r="G1299" s="82"/>
    </row>
    <row r="1300" spans="7:7" x14ac:dyDescent="0.2">
      <c r="G1300" s="82"/>
    </row>
    <row r="1301" spans="7:7" x14ac:dyDescent="0.2">
      <c r="G1301" s="82"/>
    </row>
    <row r="1302" spans="7:7" x14ac:dyDescent="0.2">
      <c r="G1302" s="82"/>
    </row>
    <row r="1303" spans="7:7" x14ac:dyDescent="0.2">
      <c r="G1303" s="82"/>
    </row>
    <row r="1304" spans="7:7" x14ac:dyDescent="0.2">
      <c r="G1304" s="82"/>
    </row>
    <row r="1305" spans="7:7" x14ac:dyDescent="0.2">
      <c r="G1305" s="82"/>
    </row>
    <row r="1306" spans="7:7" x14ac:dyDescent="0.2">
      <c r="G1306" s="82"/>
    </row>
    <row r="1307" spans="7:7" x14ac:dyDescent="0.2">
      <c r="G1307" s="82"/>
    </row>
    <row r="1308" spans="7:7" x14ac:dyDescent="0.2">
      <c r="G1308" s="82"/>
    </row>
    <row r="1309" spans="7:7" x14ac:dyDescent="0.2">
      <c r="G1309" s="82"/>
    </row>
    <row r="1310" spans="7:7" x14ac:dyDescent="0.2">
      <c r="G1310" s="82"/>
    </row>
    <row r="1311" spans="7:7" x14ac:dyDescent="0.2">
      <c r="G1311" s="82"/>
    </row>
    <row r="1312" spans="7:7" x14ac:dyDescent="0.2">
      <c r="G1312" s="82"/>
    </row>
    <row r="1313" spans="7:7" x14ac:dyDescent="0.2">
      <c r="G1313" s="82"/>
    </row>
    <row r="1314" spans="7:7" x14ac:dyDescent="0.2">
      <c r="G1314" s="82"/>
    </row>
    <row r="1315" spans="7:7" x14ac:dyDescent="0.2">
      <c r="G1315" s="82"/>
    </row>
    <row r="1316" spans="7:7" x14ac:dyDescent="0.2">
      <c r="G1316" s="82"/>
    </row>
    <row r="1317" spans="7:7" x14ac:dyDescent="0.2">
      <c r="G1317" s="82"/>
    </row>
    <row r="1318" spans="7:7" x14ac:dyDescent="0.2">
      <c r="G1318" s="82"/>
    </row>
    <row r="1319" spans="7:7" x14ac:dyDescent="0.2">
      <c r="G1319" s="82"/>
    </row>
    <row r="1320" spans="7:7" x14ac:dyDescent="0.2">
      <c r="G1320" s="82"/>
    </row>
    <row r="1321" spans="7:7" x14ac:dyDescent="0.2">
      <c r="G1321" s="82"/>
    </row>
    <row r="1322" spans="7:7" x14ac:dyDescent="0.2">
      <c r="G1322" s="82"/>
    </row>
    <row r="1323" spans="7:7" x14ac:dyDescent="0.2">
      <c r="G1323" s="82"/>
    </row>
    <row r="1324" spans="7:7" x14ac:dyDescent="0.2">
      <c r="G1324" s="82"/>
    </row>
    <row r="1325" spans="7:7" x14ac:dyDescent="0.2">
      <c r="G1325" s="82"/>
    </row>
    <row r="1326" spans="7:7" x14ac:dyDescent="0.2">
      <c r="G1326" s="82"/>
    </row>
    <row r="1327" spans="7:7" x14ac:dyDescent="0.2">
      <c r="G1327" s="82"/>
    </row>
    <row r="1328" spans="7:7" x14ac:dyDescent="0.2">
      <c r="G1328" s="82"/>
    </row>
    <row r="1329" spans="7:7" x14ac:dyDescent="0.2">
      <c r="G1329" s="82"/>
    </row>
    <row r="1330" spans="7:7" x14ac:dyDescent="0.2">
      <c r="G1330" s="82"/>
    </row>
    <row r="1331" spans="7:7" x14ac:dyDescent="0.2">
      <c r="G1331" s="82"/>
    </row>
    <row r="1332" spans="7:7" x14ac:dyDescent="0.2">
      <c r="G1332" s="82"/>
    </row>
    <row r="1333" spans="7:7" x14ac:dyDescent="0.2">
      <c r="G1333" s="82"/>
    </row>
    <row r="1334" spans="7:7" x14ac:dyDescent="0.2">
      <c r="G1334" s="82"/>
    </row>
    <row r="1335" spans="7:7" x14ac:dyDescent="0.2">
      <c r="G1335" s="82"/>
    </row>
    <row r="1336" spans="7:7" x14ac:dyDescent="0.2">
      <c r="G1336" s="82"/>
    </row>
    <row r="1337" spans="7:7" x14ac:dyDescent="0.2">
      <c r="G1337" s="82"/>
    </row>
    <row r="1338" spans="7:7" x14ac:dyDescent="0.2">
      <c r="G1338" s="82"/>
    </row>
    <row r="1339" spans="7:7" x14ac:dyDescent="0.2">
      <c r="G1339" s="82"/>
    </row>
    <row r="1340" spans="7:7" x14ac:dyDescent="0.2">
      <c r="G1340" s="82"/>
    </row>
    <row r="1341" spans="7:7" x14ac:dyDescent="0.2">
      <c r="G1341" s="82"/>
    </row>
    <row r="1342" spans="7:7" x14ac:dyDescent="0.2">
      <c r="G1342" s="82"/>
    </row>
    <row r="1343" spans="7:7" x14ac:dyDescent="0.2">
      <c r="G1343" s="82"/>
    </row>
    <row r="1344" spans="7:7" x14ac:dyDescent="0.2">
      <c r="G1344" s="82"/>
    </row>
    <row r="1345" spans="7:7" x14ac:dyDescent="0.2">
      <c r="G1345" s="82"/>
    </row>
    <row r="1346" spans="7:7" x14ac:dyDescent="0.2">
      <c r="G1346" s="82"/>
    </row>
    <row r="1347" spans="7:7" x14ac:dyDescent="0.2">
      <c r="G1347" s="82"/>
    </row>
    <row r="1348" spans="7:7" x14ac:dyDescent="0.2">
      <c r="G1348" s="82"/>
    </row>
    <row r="1349" spans="7:7" x14ac:dyDescent="0.2">
      <c r="G1349" s="82"/>
    </row>
    <row r="1350" spans="7:7" x14ac:dyDescent="0.2">
      <c r="G1350" s="82"/>
    </row>
    <row r="1351" spans="7:7" x14ac:dyDescent="0.2">
      <c r="G1351" s="82"/>
    </row>
    <row r="1352" spans="7:7" x14ac:dyDescent="0.2">
      <c r="G1352" s="82"/>
    </row>
    <row r="1353" spans="7:7" x14ac:dyDescent="0.2">
      <c r="G1353" s="82"/>
    </row>
    <row r="1354" spans="7:7" x14ac:dyDescent="0.2">
      <c r="G1354" s="82"/>
    </row>
    <row r="1355" spans="7:7" x14ac:dyDescent="0.2">
      <c r="G1355" s="82"/>
    </row>
    <row r="1356" spans="7:7" x14ac:dyDescent="0.2">
      <c r="G1356" s="82"/>
    </row>
    <row r="1357" spans="7:7" x14ac:dyDescent="0.2">
      <c r="G1357" s="82"/>
    </row>
    <row r="1358" spans="7:7" x14ac:dyDescent="0.2">
      <c r="G1358" s="82"/>
    </row>
    <row r="1359" spans="7:7" x14ac:dyDescent="0.2">
      <c r="G1359" s="82"/>
    </row>
    <row r="1360" spans="7:7" x14ac:dyDescent="0.2">
      <c r="G1360" s="82"/>
    </row>
    <row r="1361" spans="7:7" x14ac:dyDescent="0.2">
      <c r="G1361" s="82"/>
    </row>
    <row r="1362" spans="7:7" x14ac:dyDescent="0.2">
      <c r="G1362" s="82"/>
    </row>
    <row r="1363" spans="7:7" x14ac:dyDescent="0.2">
      <c r="G1363" s="82"/>
    </row>
    <row r="1364" spans="7:7" x14ac:dyDescent="0.2">
      <c r="G1364" s="82"/>
    </row>
    <row r="1365" spans="7:7" x14ac:dyDescent="0.2">
      <c r="G1365" s="82"/>
    </row>
    <row r="1366" spans="7:7" x14ac:dyDescent="0.2">
      <c r="G1366" s="82"/>
    </row>
    <row r="1367" spans="7:7" x14ac:dyDescent="0.2">
      <c r="G1367" s="82"/>
    </row>
    <row r="1368" spans="7:7" x14ac:dyDescent="0.2">
      <c r="G1368" s="82"/>
    </row>
    <row r="1369" spans="7:7" x14ac:dyDescent="0.2">
      <c r="G1369" s="82"/>
    </row>
    <row r="1370" spans="7:7" x14ac:dyDescent="0.2">
      <c r="G1370" s="82"/>
    </row>
    <row r="1371" spans="7:7" x14ac:dyDescent="0.2">
      <c r="G1371" s="82"/>
    </row>
    <row r="1372" spans="7:7" x14ac:dyDescent="0.2">
      <c r="G1372" s="82"/>
    </row>
    <row r="1373" spans="7:7" x14ac:dyDescent="0.2">
      <c r="G1373" s="82"/>
    </row>
    <row r="1374" spans="7:7" x14ac:dyDescent="0.2">
      <c r="G1374" s="82"/>
    </row>
    <row r="1375" spans="7:7" x14ac:dyDescent="0.2">
      <c r="G1375" s="82"/>
    </row>
    <row r="1376" spans="7:7" x14ac:dyDescent="0.2">
      <c r="G1376" s="82"/>
    </row>
    <row r="1377" spans="7:7" x14ac:dyDescent="0.2">
      <c r="G1377" s="82"/>
    </row>
    <row r="1378" spans="7:7" x14ac:dyDescent="0.2">
      <c r="G1378" s="82"/>
    </row>
    <row r="1379" spans="7:7" x14ac:dyDescent="0.2">
      <c r="G1379" s="82"/>
    </row>
    <row r="1380" spans="7:7" x14ac:dyDescent="0.2">
      <c r="G1380" s="82"/>
    </row>
    <row r="1381" spans="7:7" x14ac:dyDescent="0.2">
      <c r="G1381" s="82"/>
    </row>
    <row r="1382" spans="7:7" x14ac:dyDescent="0.2">
      <c r="G1382" s="82"/>
    </row>
    <row r="1383" spans="7:7" x14ac:dyDescent="0.2">
      <c r="G1383" s="82"/>
    </row>
    <row r="1384" spans="7:7" x14ac:dyDescent="0.2">
      <c r="G1384" s="82"/>
    </row>
    <row r="1385" spans="7:7" x14ac:dyDescent="0.2">
      <c r="G1385" s="82"/>
    </row>
    <row r="1386" spans="7:7" x14ac:dyDescent="0.2">
      <c r="G1386" s="82"/>
    </row>
    <row r="1387" spans="7:7" x14ac:dyDescent="0.2">
      <c r="G1387" s="82"/>
    </row>
    <row r="1388" spans="7:7" x14ac:dyDescent="0.2">
      <c r="G1388" s="82"/>
    </row>
    <row r="1389" spans="7:7" x14ac:dyDescent="0.2">
      <c r="G1389" s="82"/>
    </row>
    <row r="1390" spans="7:7" x14ac:dyDescent="0.2">
      <c r="G1390" s="82"/>
    </row>
    <row r="1391" spans="7:7" x14ac:dyDescent="0.2">
      <c r="G1391" s="82"/>
    </row>
    <row r="1392" spans="7:7" x14ac:dyDescent="0.2">
      <c r="G1392" s="82"/>
    </row>
    <row r="1393" spans="7:7" x14ac:dyDescent="0.2">
      <c r="G1393" s="82"/>
    </row>
    <row r="1394" spans="7:7" x14ac:dyDescent="0.2">
      <c r="G1394" s="82"/>
    </row>
    <row r="1395" spans="7:7" x14ac:dyDescent="0.2">
      <c r="G1395" s="82"/>
    </row>
    <row r="1396" spans="7:7" x14ac:dyDescent="0.2">
      <c r="G1396" s="82"/>
    </row>
    <row r="1397" spans="7:7" x14ac:dyDescent="0.2">
      <c r="G1397" s="82"/>
    </row>
    <row r="1398" spans="7:7" x14ac:dyDescent="0.2">
      <c r="G1398" s="82"/>
    </row>
    <row r="1399" spans="7:7" x14ac:dyDescent="0.2">
      <c r="G1399" s="82"/>
    </row>
    <row r="1400" spans="7:7" x14ac:dyDescent="0.2">
      <c r="G1400" s="82"/>
    </row>
    <row r="1401" spans="7:7" x14ac:dyDescent="0.2">
      <c r="G1401" s="82"/>
    </row>
    <row r="1402" spans="7:7" x14ac:dyDescent="0.2">
      <c r="G1402" s="82"/>
    </row>
    <row r="1403" spans="7:7" x14ac:dyDescent="0.2">
      <c r="G1403" s="82"/>
    </row>
    <row r="1404" spans="7:7" x14ac:dyDescent="0.2">
      <c r="G1404" s="82"/>
    </row>
    <row r="1405" spans="7:7" x14ac:dyDescent="0.2">
      <c r="G1405" s="82"/>
    </row>
    <row r="1406" spans="7:7" x14ac:dyDescent="0.2">
      <c r="G1406" s="82"/>
    </row>
    <row r="1407" spans="7:7" x14ac:dyDescent="0.2">
      <c r="G1407" s="82"/>
    </row>
    <row r="1408" spans="7:7" x14ac:dyDescent="0.2">
      <c r="G1408" s="82"/>
    </row>
    <row r="1409" spans="7:7" x14ac:dyDescent="0.2">
      <c r="G1409" s="82"/>
    </row>
    <row r="1410" spans="7:7" x14ac:dyDescent="0.2">
      <c r="G1410" s="82"/>
    </row>
    <row r="1411" spans="7:7" x14ac:dyDescent="0.2">
      <c r="G1411" s="82"/>
    </row>
    <row r="1412" spans="7:7" x14ac:dyDescent="0.2">
      <c r="G1412" s="82"/>
    </row>
    <row r="1413" spans="7:7" x14ac:dyDescent="0.2">
      <c r="G1413" s="82"/>
    </row>
    <row r="1414" spans="7:7" x14ac:dyDescent="0.2">
      <c r="G1414" s="82"/>
    </row>
    <row r="1415" spans="7:7" x14ac:dyDescent="0.2">
      <c r="G1415" s="82"/>
    </row>
    <row r="1416" spans="7:7" x14ac:dyDescent="0.2">
      <c r="G1416" s="82"/>
    </row>
    <row r="1417" spans="7:7" x14ac:dyDescent="0.2">
      <c r="G1417" s="82"/>
    </row>
    <row r="1418" spans="7:7" x14ac:dyDescent="0.2">
      <c r="G1418" s="82"/>
    </row>
    <row r="1419" spans="7:7" x14ac:dyDescent="0.2">
      <c r="G1419" s="82"/>
    </row>
    <row r="1420" spans="7:7" x14ac:dyDescent="0.2">
      <c r="G1420" s="82"/>
    </row>
    <row r="1421" spans="7:7" x14ac:dyDescent="0.2">
      <c r="G1421" s="82"/>
    </row>
    <row r="1422" spans="7:7" x14ac:dyDescent="0.2">
      <c r="G1422" s="82"/>
    </row>
    <row r="1423" spans="7:7" x14ac:dyDescent="0.2">
      <c r="G1423" s="82"/>
    </row>
    <row r="1424" spans="7:7" x14ac:dyDescent="0.2">
      <c r="G1424" s="82"/>
    </row>
    <row r="1425" spans="7:7" x14ac:dyDescent="0.2">
      <c r="G1425" s="82"/>
    </row>
    <row r="1426" spans="7:7" x14ac:dyDescent="0.2">
      <c r="G1426" s="82"/>
    </row>
    <row r="1427" spans="7:7" x14ac:dyDescent="0.2">
      <c r="G1427" s="82"/>
    </row>
    <row r="1428" spans="7:7" x14ac:dyDescent="0.2">
      <c r="G1428" s="82"/>
    </row>
    <row r="1429" spans="7:7" x14ac:dyDescent="0.2">
      <c r="G1429" s="82"/>
    </row>
    <row r="1430" spans="7:7" x14ac:dyDescent="0.2">
      <c r="G1430" s="82"/>
    </row>
    <row r="1431" spans="7:7" x14ac:dyDescent="0.2">
      <c r="G1431" s="82"/>
    </row>
    <row r="1432" spans="7:7" x14ac:dyDescent="0.2">
      <c r="G1432" s="82"/>
    </row>
    <row r="1433" spans="7:7" x14ac:dyDescent="0.2">
      <c r="G1433" s="82"/>
    </row>
    <row r="1434" spans="7:7" x14ac:dyDescent="0.2">
      <c r="G1434" s="82"/>
    </row>
    <row r="1435" spans="7:7" x14ac:dyDescent="0.2">
      <c r="G1435" s="82"/>
    </row>
    <row r="1436" spans="7:7" x14ac:dyDescent="0.2">
      <c r="G1436" s="82"/>
    </row>
    <row r="1437" spans="7:7" x14ac:dyDescent="0.2">
      <c r="G1437" s="82"/>
    </row>
    <row r="1438" spans="7:7" x14ac:dyDescent="0.2">
      <c r="G1438" s="82"/>
    </row>
    <row r="1439" spans="7:7" x14ac:dyDescent="0.2">
      <c r="G1439" s="82"/>
    </row>
    <row r="1440" spans="7:7" x14ac:dyDescent="0.2">
      <c r="G1440" s="82"/>
    </row>
    <row r="1441" spans="7:7" x14ac:dyDescent="0.2">
      <c r="G1441" s="82"/>
    </row>
    <row r="1442" spans="7:7" x14ac:dyDescent="0.2">
      <c r="G1442" s="82"/>
    </row>
    <row r="1443" spans="7:7" x14ac:dyDescent="0.2">
      <c r="G1443" s="82"/>
    </row>
    <row r="1444" spans="7:7" x14ac:dyDescent="0.2">
      <c r="G1444" s="82"/>
    </row>
    <row r="1445" spans="7:7" x14ac:dyDescent="0.2">
      <c r="G1445" s="82"/>
    </row>
    <row r="1446" spans="7:7" x14ac:dyDescent="0.2">
      <c r="G1446" s="82"/>
    </row>
    <row r="1447" spans="7:7" x14ac:dyDescent="0.2">
      <c r="G1447" s="82"/>
    </row>
    <row r="1448" spans="7:7" x14ac:dyDescent="0.2">
      <c r="G1448" s="82"/>
    </row>
    <row r="1449" spans="7:7" x14ac:dyDescent="0.2">
      <c r="G1449" s="82"/>
    </row>
    <row r="1450" spans="7:7" x14ac:dyDescent="0.2">
      <c r="G1450" s="82"/>
    </row>
    <row r="1451" spans="7:7" x14ac:dyDescent="0.2">
      <c r="G1451" s="82"/>
    </row>
    <row r="1452" spans="7:7" x14ac:dyDescent="0.2">
      <c r="G1452" s="82"/>
    </row>
    <row r="1453" spans="7:7" x14ac:dyDescent="0.2">
      <c r="G1453" s="82"/>
    </row>
    <row r="1454" spans="7:7" x14ac:dyDescent="0.2">
      <c r="G1454" s="82"/>
    </row>
    <row r="1455" spans="7:7" x14ac:dyDescent="0.2">
      <c r="G1455" s="82"/>
    </row>
    <row r="1456" spans="7:7" x14ac:dyDescent="0.2">
      <c r="G1456" s="82"/>
    </row>
    <row r="1457" spans="7:7" x14ac:dyDescent="0.2">
      <c r="G1457" s="82"/>
    </row>
    <row r="1458" spans="7:7" x14ac:dyDescent="0.2">
      <c r="G1458" s="82"/>
    </row>
    <row r="1459" spans="7:7" x14ac:dyDescent="0.2">
      <c r="G1459" s="82"/>
    </row>
    <row r="1460" spans="7:7" x14ac:dyDescent="0.2">
      <c r="G1460" s="82"/>
    </row>
    <row r="1461" spans="7:7" x14ac:dyDescent="0.2">
      <c r="G1461" s="82"/>
    </row>
    <row r="1462" spans="7:7" x14ac:dyDescent="0.2">
      <c r="G1462" s="82"/>
    </row>
    <row r="1463" spans="7:7" x14ac:dyDescent="0.2">
      <c r="G1463" s="82"/>
    </row>
    <row r="1464" spans="7:7" x14ac:dyDescent="0.2">
      <c r="G1464" s="82"/>
    </row>
    <row r="1465" spans="7:7" x14ac:dyDescent="0.2">
      <c r="G1465" s="82"/>
    </row>
    <row r="1466" spans="7:7" x14ac:dyDescent="0.2">
      <c r="G1466" s="82"/>
    </row>
    <row r="1467" spans="7:7" x14ac:dyDescent="0.2">
      <c r="G1467" s="82"/>
    </row>
    <row r="1468" spans="7:7" x14ac:dyDescent="0.2">
      <c r="G1468" s="82"/>
    </row>
    <row r="1469" spans="7:7" x14ac:dyDescent="0.2">
      <c r="G1469" s="82"/>
    </row>
    <row r="1470" spans="7:7" x14ac:dyDescent="0.2">
      <c r="G1470" s="82"/>
    </row>
    <row r="1471" spans="7:7" x14ac:dyDescent="0.2">
      <c r="G1471" s="82"/>
    </row>
    <row r="1472" spans="7:7" x14ac:dyDescent="0.2">
      <c r="G1472" s="82"/>
    </row>
    <row r="1473" spans="7:7" x14ac:dyDescent="0.2">
      <c r="G1473" s="82"/>
    </row>
    <row r="1474" spans="7:7" x14ac:dyDescent="0.2">
      <c r="G1474" s="82"/>
    </row>
    <row r="1475" spans="7:7" x14ac:dyDescent="0.2">
      <c r="G1475" s="82"/>
    </row>
    <row r="1476" spans="7:7" x14ac:dyDescent="0.2">
      <c r="G1476" s="82"/>
    </row>
    <row r="1477" spans="7:7" x14ac:dyDescent="0.2">
      <c r="G1477" s="82"/>
    </row>
    <row r="1478" spans="7:7" x14ac:dyDescent="0.2">
      <c r="G1478" s="82"/>
    </row>
    <row r="1479" spans="7:7" x14ac:dyDescent="0.2">
      <c r="G1479" s="82"/>
    </row>
    <row r="1480" spans="7:7" x14ac:dyDescent="0.2">
      <c r="G1480" s="82"/>
    </row>
    <row r="1481" spans="7:7" x14ac:dyDescent="0.2">
      <c r="G1481" s="82"/>
    </row>
    <row r="1482" spans="7:7" x14ac:dyDescent="0.2">
      <c r="G1482" s="82"/>
    </row>
    <row r="1483" spans="7:7" x14ac:dyDescent="0.2">
      <c r="G1483" s="82"/>
    </row>
    <row r="1484" spans="7:7" x14ac:dyDescent="0.2">
      <c r="G1484" s="82"/>
    </row>
    <row r="1485" spans="7:7" x14ac:dyDescent="0.2">
      <c r="G1485" s="82"/>
    </row>
    <row r="1486" spans="7:7" x14ac:dyDescent="0.2">
      <c r="G1486" s="82"/>
    </row>
    <row r="1487" spans="7:7" x14ac:dyDescent="0.2">
      <c r="G1487" s="82"/>
    </row>
    <row r="1488" spans="7:7" x14ac:dyDescent="0.2">
      <c r="G1488" s="82"/>
    </row>
    <row r="1489" spans="7:7" x14ac:dyDescent="0.2">
      <c r="G1489" s="82"/>
    </row>
    <row r="1490" spans="7:7" x14ac:dyDescent="0.2">
      <c r="G1490" s="82"/>
    </row>
    <row r="1491" spans="7:7" x14ac:dyDescent="0.2">
      <c r="G1491" s="82"/>
    </row>
    <row r="1492" spans="7:7" x14ac:dyDescent="0.2">
      <c r="G1492" s="82"/>
    </row>
    <row r="1493" spans="7:7" x14ac:dyDescent="0.2">
      <c r="G1493" s="82"/>
    </row>
    <row r="1494" spans="7:7" x14ac:dyDescent="0.2">
      <c r="G1494" s="82"/>
    </row>
    <row r="1495" spans="7:7" x14ac:dyDescent="0.2">
      <c r="G1495" s="82"/>
    </row>
    <row r="1496" spans="7:7" x14ac:dyDescent="0.2">
      <c r="G1496" s="82"/>
    </row>
    <row r="1497" spans="7:7" x14ac:dyDescent="0.2">
      <c r="G1497" s="82"/>
    </row>
    <row r="1498" spans="7:7" x14ac:dyDescent="0.2">
      <c r="G1498" s="82"/>
    </row>
    <row r="1499" spans="7:7" x14ac:dyDescent="0.2">
      <c r="G1499" s="82"/>
    </row>
    <row r="1500" spans="7:7" x14ac:dyDescent="0.2">
      <c r="G1500" s="82"/>
    </row>
    <row r="1501" spans="7:7" x14ac:dyDescent="0.2">
      <c r="G1501" s="82"/>
    </row>
    <row r="1502" spans="7:7" x14ac:dyDescent="0.2">
      <c r="G1502" s="82"/>
    </row>
    <row r="1503" spans="7:7" x14ac:dyDescent="0.2">
      <c r="G1503" s="82"/>
    </row>
    <row r="1504" spans="7:7" x14ac:dyDescent="0.2">
      <c r="G1504" s="82"/>
    </row>
    <row r="1505" spans="7:7" x14ac:dyDescent="0.2">
      <c r="G1505" s="82"/>
    </row>
    <row r="1506" spans="7:7" x14ac:dyDescent="0.2">
      <c r="G1506" s="82"/>
    </row>
    <row r="1507" spans="7:7" x14ac:dyDescent="0.2">
      <c r="G1507" s="82"/>
    </row>
    <row r="1508" spans="7:7" x14ac:dyDescent="0.2">
      <c r="G1508" s="82"/>
    </row>
    <row r="1509" spans="7:7" x14ac:dyDescent="0.2">
      <c r="G1509" s="82"/>
    </row>
    <row r="1510" spans="7:7" x14ac:dyDescent="0.2">
      <c r="G1510" s="82"/>
    </row>
    <row r="1511" spans="7:7" x14ac:dyDescent="0.2">
      <c r="G1511" s="82"/>
    </row>
    <row r="1512" spans="7:7" x14ac:dyDescent="0.2">
      <c r="G1512" s="82"/>
    </row>
    <row r="1513" spans="7:7" x14ac:dyDescent="0.2">
      <c r="G1513" s="82"/>
    </row>
    <row r="1514" spans="7:7" x14ac:dyDescent="0.2">
      <c r="G1514" s="82"/>
    </row>
    <row r="1515" spans="7:7" x14ac:dyDescent="0.2">
      <c r="G1515" s="82"/>
    </row>
    <row r="1516" spans="7:7" x14ac:dyDescent="0.2">
      <c r="G1516" s="82"/>
    </row>
    <row r="1517" spans="7:7" x14ac:dyDescent="0.2">
      <c r="G1517" s="82"/>
    </row>
    <row r="1518" spans="7:7" x14ac:dyDescent="0.2">
      <c r="G1518" s="82"/>
    </row>
    <row r="1519" spans="7:7" x14ac:dyDescent="0.2">
      <c r="G1519" s="82"/>
    </row>
    <row r="1520" spans="7:7" x14ac:dyDescent="0.2">
      <c r="G1520" s="82"/>
    </row>
    <row r="1521" spans="7:7" x14ac:dyDescent="0.2">
      <c r="G1521" s="82"/>
    </row>
    <row r="1522" spans="7:7" x14ac:dyDescent="0.2">
      <c r="G1522" s="82"/>
    </row>
    <row r="1523" spans="7:7" x14ac:dyDescent="0.2">
      <c r="G1523" s="82"/>
    </row>
    <row r="1524" spans="7:7" x14ac:dyDescent="0.2">
      <c r="G1524" s="82"/>
    </row>
    <row r="1525" spans="7:7" x14ac:dyDescent="0.2">
      <c r="G1525" s="82"/>
    </row>
    <row r="1526" spans="7:7" x14ac:dyDescent="0.2">
      <c r="G1526" s="82"/>
    </row>
    <row r="1527" spans="7:7" x14ac:dyDescent="0.2">
      <c r="G1527" s="82"/>
    </row>
    <row r="1528" spans="7:7" x14ac:dyDescent="0.2">
      <c r="G1528" s="82"/>
    </row>
    <row r="1529" spans="7:7" x14ac:dyDescent="0.2">
      <c r="G1529" s="82"/>
    </row>
    <row r="1530" spans="7:7" x14ac:dyDescent="0.2">
      <c r="G1530" s="82"/>
    </row>
    <row r="1531" spans="7:7" x14ac:dyDescent="0.2">
      <c r="G1531" s="82"/>
    </row>
    <row r="1532" spans="7:7" x14ac:dyDescent="0.2">
      <c r="G1532" s="82"/>
    </row>
    <row r="1533" spans="7:7" x14ac:dyDescent="0.2">
      <c r="G1533" s="82"/>
    </row>
    <row r="1534" spans="7:7" x14ac:dyDescent="0.2">
      <c r="G1534" s="82"/>
    </row>
    <row r="1535" spans="7:7" x14ac:dyDescent="0.2">
      <c r="G1535" s="82"/>
    </row>
    <row r="1536" spans="7:7" x14ac:dyDescent="0.2">
      <c r="G1536" s="82"/>
    </row>
    <row r="1537" spans="7:7" x14ac:dyDescent="0.2">
      <c r="G1537" s="82"/>
    </row>
    <row r="1538" spans="7:7" x14ac:dyDescent="0.2">
      <c r="G1538" s="82"/>
    </row>
    <row r="1539" spans="7:7" x14ac:dyDescent="0.2">
      <c r="G1539" s="82"/>
    </row>
    <row r="1540" spans="7:7" x14ac:dyDescent="0.2">
      <c r="G1540" s="82"/>
    </row>
    <row r="1541" spans="7:7" x14ac:dyDescent="0.2">
      <c r="G1541" s="82"/>
    </row>
    <row r="1542" spans="7:7" x14ac:dyDescent="0.2">
      <c r="G1542" s="82"/>
    </row>
    <row r="1543" spans="7:7" x14ac:dyDescent="0.2">
      <c r="G1543" s="82"/>
    </row>
    <row r="1544" spans="7:7" x14ac:dyDescent="0.2">
      <c r="G1544" s="82"/>
    </row>
    <row r="1545" spans="7:7" x14ac:dyDescent="0.2">
      <c r="G1545" s="82"/>
    </row>
    <row r="1546" spans="7:7" x14ac:dyDescent="0.2">
      <c r="G1546" s="82"/>
    </row>
    <row r="1547" spans="7:7" x14ac:dyDescent="0.2">
      <c r="G1547" s="82"/>
    </row>
    <row r="1548" spans="7:7" x14ac:dyDescent="0.2">
      <c r="G1548" s="82"/>
    </row>
    <row r="1549" spans="7:7" x14ac:dyDescent="0.2">
      <c r="G1549" s="82"/>
    </row>
    <row r="1550" spans="7:7" x14ac:dyDescent="0.2">
      <c r="G1550" s="82"/>
    </row>
    <row r="1551" spans="7:7" x14ac:dyDescent="0.2">
      <c r="G1551" s="82"/>
    </row>
    <row r="1552" spans="7:7" x14ac:dyDescent="0.2">
      <c r="G1552" s="82"/>
    </row>
    <row r="1553" spans="7:7" x14ac:dyDescent="0.2">
      <c r="G1553" s="82"/>
    </row>
    <row r="1554" spans="7:7" x14ac:dyDescent="0.2">
      <c r="G1554" s="82"/>
    </row>
    <row r="1555" spans="7:7" x14ac:dyDescent="0.2">
      <c r="G1555" s="82"/>
    </row>
    <row r="1556" spans="7:7" x14ac:dyDescent="0.2">
      <c r="G1556" s="82"/>
    </row>
    <row r="1557" spans="7:7" x14ac:dyDescent="0.2">
      <c r="G1557" s="82"/>
    </row>
    <row r="1558" spans="7:7" x14ac:dyDescent="0.2">
      <c r="G1558" s="82"/>
    </row>
    <row r="1559" spans="7:7" x14ac:dyDescent="0.2">
      <c r="G1559" s="82"/>
    </row>
    <row r="1560" spans="7:7" x14ac:dyDescent="0.2">
      <c r="G1560" s="82"/>
    </row>
    <row r="1561" spans="7:7" x14ac:dyDescent="0.2">
      <c r="G1561" s="82"/>
    </row>
    <row r="1562" spans="7:7" x14ac:dyDescent="0.2">
      <c r="G1562" s="82"/>
    </row>
    <row r="1563" spans="7:7" x14ac:dyDescent="0.2">
      <c r="G1563" s="82"/>
    </row>
    <row r="1564" spans="7:7" x14ac:dyDescent="0.2">
      <c r="G1564" s="82"/>
    </row>
    <row r="1565" spans="7:7" x14ac:dyDescent="0.2">
      <c r="G1565" s="82"/>
    </row>
    <row r="1566" spans="7:7" x14ac:dyDescent="0.2">
      <c r="G1566" s="82"/>
    </row>
    <row r="1567" spans="7:7" x14ac:dyDescent="0.2">
      <c r="G1567" s="82"/>
    </row>
    <row r="1568" spans="7:7" x14ac:dyDescent="0.2">
      <c r="G1568" s="82"/>
    </row>
    <row r="1569" spans="7:7" x14ac:dyDescent="0.2">
      <c r="G1569" s="82"/>
    </row>
    <row r="1570" spans="7:7" x14ac:dyDescent="0.2">
      <c r="G1570" s="82"/>
    </row>
    <row r="1571" spans="7:7" x14ac:dyDescent="0.2">
      <c r="G1571" s="82"/>
    </row>
    <row r="1572" spans="7:7" x14ac:dyDescent="0.2">
      <c r="G1572" s="82"/>
    </row>
    <row r="1573" spans="7:7" x14ac:dyDescent="0.2">
      <c r="G1573" s="82"/>
    </row>
    <row r="1574" spans="7:7" x14ac:dyDescent="0.2">
      <c r="G1574" s="82"/>
    </row>
    <row r="1575" spans="7:7" x14ac:dyDescent="0.2">
      <c r="G1575" s="82"/>
    </row>
    <row r="1576" spans="7:7" x14ac:dyDescent="0.2">
      <c r="G1576" s="82"/>
    </row>
    <row r="1577" spans="7:7" x14ac:dyDescent="0.2">
      <c r="G1577" s="82"/>
    </row>
    <row r="1578" spans="7:7" x14ac:dyDescent="0.2">
      <c r="G1578" s="82"/>
    </row>
    <row r="1579" spans="7:7" x14ac:dyDescent="0.2">
      <c r="G1579" s="82"/>
    </row>
    <row r="1580" spans="7:7" x14ac:dyDescent="0.2">
      <c r="G1580" s="82"/>
    </row>
    <row r="1581" spans="7:7" x14ac:dyDescent="0.2">
      <c r="G1581" s="82"/>
    </row>
    <row r="1582" spans="7:7" x14ac:dyDescent="0.2">
      <c r="G1582" s="82"/>
    </row>
    <row r="1583" spans="7:7" x14ac:dyDescent="0.2">
      <c r="G1583" s="82"/>
    </row>
    <row r="1584" spans="7:7" x14ac:dyDescent="0.2">
      <c r="G1584" s="82"/>
    </row>
    <row r="1585" spans="7:7" x14ac:dyDescent="0.2">
      <c r="G1585" s="82"/>
    </row>
    <row r="1586" spans="7:7" x14ac:dyDescent="0.2">
      <c r="G1586" s="82"/>
    </row>
    <row r="1587" spans="7:7" x14ac:dyDescent="0.2">
      <c r="G1587" s="82"/>
    </row>
    <row r="1588" spans="7:7" x14ac:dyDescent="0.2">
      <c r="G1588" s="82"/>
    </row>
    <row r="1589" spans="7:7" x14ac:dyDescent="0.2">
      <c r="G1589" s="82"/>
    </row>
    <row r="1590" spans="7:7" x14ac:dyDescent="0.2">
      <c r="G1590" s="82"/>
    </row>
    <row r="1591" spans="7:7" x14ac:dyDescent="0.2">
      <c r="G1591" s="82"/>
    </row>
    <row r="1592" spans="7:7" x14ac:dyDescent="0.2">
      <c r="G1592" s="82"/>
    </row>
    <row r="1593" spans="7:7" x14ac:dyDescent="0.2">
      <c r="G1593" s="82"/>
    </row>
    <row r="1594" spans="7:7" x14ac:dyDescent="0.2">
      <c r="G1594" s="82"/>
    </row>
    <row r="1595" spans="7:7" x14ac:dyDescent="0.2">
      <c r="G1595" s="82"/>
    </row>
    <row r="1596" spans="7:7" x14ac:dyDescent="0.2">
      <c r="G1596" s="82"/>
    </row>
    <row r="1597" spans="7:7" x14ac:dyDescent="0.2">
      <c r="G1597" s="82"/>
    </row>
    <row r="1598" spans="7:7" x14ac:dyDescent="0.2">
      <c r="G1598" s="82"/>
    </row>
    <row r="1599" spans="7:7" x14ac:dyDescent="0.2">
      <c r="G1599" s="82"/>
    </row>
    <row r="1600" spans="7:7" x14ac:dyDescent="0.2">
      <c r="G1600" s="82"/>
    </row>
    <row r="1601" spans="7:7" x14ac:dyDescent="0.2">
      <c r="G1601" s="82"/>
    </row>
    <row r="1602" spans="7:7" x14ac:dyDescent="0.2">
      <c r="G1602" s="82"/>
    </row>
    <row r="1603" spans="7:7" x14ac:dyDescent="0.2">
      <c r="G1603" s="82"/>
    </row>
    <row r="1604" spans="7:7" x14ac:dyDescent="0.2">
      <c r="G1604" s="82"/>
    </row>
    <row r="1605" spans="7:7" x14ac:dyDescent="0.2">
      <c r="G1605" s="82"/>
    </row>
    <row r="1606" spans="7:7" x14ac:dyDescent="0.2">
      <c r="G1606" s="82"/>
    </row>
    <row r="1607" spans="7:7" x14ac:dyDescent="0.2">
      <c r="G1607" s="82"/>
    </row>
    <row r="1608" spans="7:7" x14ac:dyDescent="0.2">
      <c r="G1608" s="82"/>
    </row>
    <row r="1609" spans="7:7" x14ac:dyDescent="0.2">
      <c r="G1609" s="82"/>
    </row>
    <row r="1610" spans="7:7" x14ac:dyDescent="0.2">
      <c r="G1610" s="82"/>
    </row>
    <row r="1611" spans="7:7" x14ac:dyDescent="0.2">
      <c r="G1611" s="82"/>
    </row>
    <row r="1612" spans="7:7" x14ac:dyDescent="0.2">
      <c r="G1612" s="82"/>
    </row>
    <row r="1613" spans="7:7" x14ac:dyDescent="0.2">
      <c r="G1613" s="82"/>
    </row>
    <row r="1614" spans="7:7" x14ac:dyDescent="0.2">
      <c r="G1614" s="82"/>
    </row>
    <row r="1615" spans="7:7" x14ac:dyDescent="0.2">
      <c r="G1615" s="82"/>
    </row>
    <row r="1616" spans="7:7" x14ac:dyDescent="0.2">
      <c r="G1616" s="82"/>
    </row>
    <row r="1617" spans="7:7" x14ac:dyDescent="0.2">
      <c r="G1617" s="82"/>
    </row>
    <row r="1618" spans="7:7" x14ac:dyDescent="0.2">
      <c r="G1618" s="82"/>
    </row>
    <row r="1619" spans="7:7" x14ac:dyDescent="0.2">
      <c r="G1619" s="82"/>
    </row>
    <row r="1620" spans="7:7" x14ac:dyDescent="0.2">
      <c r="G1620" s="82"/>
    </row>
    <row r="1621" spans="7:7" x14ac:dyDescent="0.2">
      <c r="G1621" s="82"/>
    </row>
    <row r="1622" spans="7:7" x14ac:dyDescent="0.2">
      <c r="G1622" s="82"/>
    </row>
    <row r="1623" spans="7:7" x14ac:dyDescent="0.2">
      <c r="G1623" s="82"/>
    </row>
    <row r="1624" spans="7:7" x14ac:dyDescent="0.2">
      <c r="G1624" s="82"/>
    </row>
    <row r="1625" spans="7:7" x14ac:dyDescent="0.2">
      <c r="G1625" s="82"/>
    </row>
    <row r="1626" spans="7:7" x14ac:dyDescent="0.2">
      <c r="G1626" s="82"/>
    </row>
    <row r="1627" spans="7:7" x14ac:dyDescent="0.2">
      <c r="G1627" s="82"/>
    </row>
    <row r="1628" spans="7:7" x14ac:dyDescent="0.2">
      <c r="G1628" s="82"/>
    </row>
    <row r="1629" spans="7:7" x14ac:dyDescent="0.2">
      <c r="G1629" s="82"/>
    </row>
    <row r="1630" spans="7:7" x14ac:dyDescent="0.2">
      <c r="G1630" s="82"/>
    </row>
    <row r="1631" spans="7:7" x14ac:dyDescent="0.2">
      <c r="G1631" s="82"/>
    </row>
    <row r="1632" spans="7:7" x14ac:dyDescent="0.2">
      <c r="G1632" s="82"/>
    </row>
    <row r="1633" spans="7:7" x14ac:dyDescent="0.2">
      <c r="G1633" s="82"/>
    </row>
    <row r="1634" spans="7:7" x14ac:dyDescent="0.2">
      <c r="G1634" s="82"/>
    </row>
    <row r="1635" spans="7:7" x14ac:dyDescent="0.2">
      <c r="G1635" s="82"/>
    </row>
    <row r="1636" spans="7:7" x14ac:dyDescent="0.2">
      <c r="G1636" s="82"/>
    </row>
    <row r="1637" spans="7:7" x14ac:dyDescent="0.2">
      <c r="G1637" s="82"/>
    </row>
    <row r="1638" spans="7:7" x14ac:dyDescent="0.2">
      <c r="G1638" s="82"/>
    </row>
    <row r="1639" spans="7:7" x14ac:dyDescent="0.2">
      <c r="G1639" s="82"/>
    </row>
    <row r="1640" spans="7:7" x14ac:dyDescent="0.2">
      <c r="G1640" s="82"/>
    </row>
    <row r="1641" spans="7:7" x14ac:dyDescent="0.2">
      <c r="G1641" s="82"/>
    </row>
    <row r="1642" spans="7:7" x14ac:dyDescent="0.2">
      <c r="G1642" s="82"/>
    </row>
    <row r="1643" spans="7:7" x14ac:dyDescent="0.2">
      <c r="G1643" s="82"/>
    </row>
    <row r="1644" spans="7:7" x14ac:dyDescent="0.2">
      <c r="G1644" s="82"/>
    </row>
    <row r="1645" spans="7:7" x14ac:dyDescent="0.2">
      <c r="G1645" s="82"/>
    </row>
    <row r="1646" spans="7:7" x14ac:dyDescent="0.2">
      <c r="G1646" s="82"/>
    </row>
    <row r="1647" spans="7:7" x14ac:dyDescent="0.2">
      <c r="G1647" s="82"/>
    </row>
    <row r="1648" spans="7:7" x14ac:dyDescent="0.2">
      <c r="G1648" s="82"/>
    </row>
    <row r="1649" spans="7:7" x14ac:dyDescent="0.2">
      <c r="G1649" s="82"/>
    </row>
    <row r="1650" spans="7:7" x14ac:dyDescent="0.2">
      <c r="G1650" s="82"/>
    </row>
    <row r="1651" spans="7:7" x14ac:dyDescent="0.2">
      <c r="G1651" s="82"/>
    </row>
    <row r="1652" spans="7:7" x14ac:dyDescent="0.2">
      <c r="G1652" s="82"/>
    </row>
    <row r="1653" spans="7:7" x14ac:dyDescent="0.2">
      <c r="G1653" s="82"/>
    </row>
    <row r="1654" spans="7:7" x14ac:dyDescent="0.2">
      <c r="G1654" s="82"/>
    </row>
    <row r="1655" spans="7:7" x14ac:dyDescent="0.2">
      <c r="G1655" s="82"/>
    </row>
    <row r="1656" spans="7:7" x14ac:dyDescent="0.2">
      <c r="G1656" s="82"/>
    </row>
    <row r="1657" spans="7:7" x14ac:dyDescent="0.2">
      <c r="G1657" s="82"/>
    </row>
    <row r="1658" spans="7:7" x14ac:dyDescent="0.2">
      <c r="G1658" s="82"/>
    </row>
    <row r="1659" spans="7:7" x14ac:dyDescent="0.2">
      <c r="G1659" s="82"/>
    </row>
    <row r="1660" spans="7:7" x14ac:dyDescent="0.2">
      <c r="G1660" s="82"/>
    </row>
    <row r="1661" spans="7:7" x14ac:dyDescent="0.2">
      <c r="G1661" s="82"/>
    </row>
    <row r="1662" spans="7:7" x14ac:dyDescent="0.2">
      <c r="G1662" s="82"/>
    </row>
    <row r="1663" spans="7:7" x14ac:dyDescent="0.2">
      <c r="G1663" s="82"/>
    </row>
    <row r="1664" spans="7:7" x14ac:dyDescent="0.2">
      <c r="G1664" s="82"/>
    </row>
    <row r="1665" spans="7:7" x14ac:dyDescent="0.2">
      <c r="G1665" s="82"/>
    </row>
    <row r="1666" spans="7:7" x14ac:dyDescent="0.2">
      <c r="G1666" s="82"/>
    </row>
    <row r="1667" spans="7:7" x14ac:dyDescent="0.2">
      <c r="G1667" s="82"/>
    </row>
    <row r="1668" spans="7:7" x14ac:dyDescent="0.2">
      <c r="G1668" s="82"/>
    </row>
    <row r="1669" spans="7:7" x14ac:dyDescent="0.2">
      <c r="G1669" s="82"/>
    </row>
    <row r="1670" spans="7:7" x14ac:dyDescent="0.2">
      <c r="G1670" s="82"/>
    </row>
    <row r="1671" spans="7:7" x14ac:dyDescent="0.2">
      <c r="G1671" s="82"/>
    </row>
    <row r="1672" spans="7:7" x14ac:dyDescent="0.2">
      <c r="G1672" s="82"/>
    </row>
    <row r="1673" spans="7:7" x14ac:dyDescent="0.2">
      <c r="G1673" s="82"/>
    </row>
    <row r="1674" spans="7:7" x14ac:dyDescent="0.2">
      <c r="G1674" s="82"/>
    </row>
    <row r="1675" spans="7:7" x14ac:dyDescent="0.2">
      <c r="G1675" s="82"/>
    </row>
    <row r="1676" spans="7:7" x14ac:dyDescent="0.2">
      <c r="G1676" s="82"/>
    </row>
    <row r="1677" spans="7:7" x14ac:dyDescent="0.2">
      <c r="G1677" s="82"/>
    </row>
    <row r="1678" spans="7:7" x14ac:dyDescent="0.2">
      <c r="G1678" s="82"/>
    </row>
    <row r="1679" spans="7:7" x14ac:dyDescent="0.2">
      <c r="G1679" s="82"/>
    </row>
    <row r="1680" spans="7:7" x14ac:dyDescent="0.2">
      <c r="G1680" s="82"/>
    </row>
    <row r="1681" spans="7:7" x14ac:dyDescent="0.2">
      <c r="G1681" s="82"/>
    </row>
    <row r="1682" spans="7:7" x14ac:dyDescent="0.2">
      <c r="G1682" s="82"/>
    </row>
    <row r="1683" spans="7:7" x14ac:dyDescent="0.2">
      <c r="G1683" s="82"/>
    </row>
    <row r="1684" spans="7:7" x14ac:dyDescent="0.2">
      <c r="G1684" s="82"/>
    </row>
    <row r="1685" spans="7:7" x14ac:dyDescent="0.2">
      <c r="G1685" s="82"/>
    </row>
    <row r="1686" spans="7:7" x14ac:dyDescent="0.2">
      <c r="G1686" s="82"/>
    </row>
    <row r="1687" spans="7:7" x14ac:dyDescent="0.2">
      <c r="G1687" s="82"/>
    </row>
    <row r="1688" spans="7:7" x14ac:dyDescent="0.2">
      <c r="G1688" s="82"/>
    </row>
    <row r="1689" spans="7:7" x14ac:dyDescent="0.2">
      <c r="G1689" s="82"/>
    </row>
    <row r="1690" spans="7:7" x14ac:dyDescent="0.2">
      <c r="G1690" s="82"/>
    </row>
    <row r="1691" spans="7:7" x14ac:dyDescent="0.2">
      <c r="G1691" s="82"/>
    </row>
    <row r="1692" spans="7:7" x14ac:dyDescent="0.2">
      <c r="G1692" s="82"/>
    </row>
    <row r="1693" spans="7:7" x14ac:dyDescent="0.2">
      <c r="G1693" s="82"/>
    </row>
    <row r="1694" spans="7:7" x14ac:dyDescent="0.2">
      <c r="G1694" s="82"/>
    </row>
    <row r="1695" spans="7:7" x14ac:dyDescent="0.2">
      <c r="G1695" s="82"/>
    </row>
    <row r="1696" spans="7:7" x14ac:dyDescent="0.2">
      <c r="G1696" s="82"/>
    </row>
    <row r="1697" spans="7:7" x14ac:dyDescent="0.2">
      <c r="G1697" s="82"/>
    </row>
    <row r="1698" spans="7:7" x14ac:dyDescent="0.2">
      <c r="G1698" s="82"/>
    </row>
    <row r="1699" spans="7:7" x14ac:dyDescent="0.2">
      <c r="G1699" s="82"/>
    </row>
    <row r="1700" spans="7:7" x14ac:dyDescent="0.2">
      <c r="G1700" s="82"/>
    </row>
    <row r="1701" spans="7:7" x14ac:dyDescent="0.2">
      <c r="G1701" s="82"/>
    </row>
    <row r="1702" spans="7:7" x14ac:dyDescent="0.2">
      <c r="G1702" s="82"/>
    </row>
    <row r="1703" spans="7:7" x14ac:dyDescent="0.2">
      <c r="G1703" s="82"/>
    </row>
    <row r="1704" spans="7:7" x14ac:dyDescent="0.2">
      <c r="G1704" s="82"/>
    </row>
    <row r="1705" spans="7:7" x14ac:dyDescent="0.2">
      <c r="G1705" s="82"/>
    </row>
    <row r="1706" spans="7:7" x14ac:dyDescent="0.2">
      <c r="G1706" s="82"/>
    </row>
    <row r="1707" spans="7:7" x14ac:dyDescent="0.2">
      <c r="G1707" s="82"/>
    </row>
    <row r="1708" spans="7:7" x14ac:dyDescent="0.2">
      <c r="G1708" s="82"/>
    </row>
    <row r="1709" spans="7:7" x14ac:dyDescent="0.2">
      <c r="G1709" s="82"/>
    </row>
    <row r="1710" spans="7:7" x14ac:dyDescent="0.2">
      <c r="G1710" s="82"/>
    </row>
    <row r="1711" spans="7:7" x14ac:dyDescent="0.2">
      <c r="G1711" s="82"/>
    </row>
    <row r="1712" spans="7:7" x14ac:dyDescent="0.2">
      <c r="G1712" s="82"/>
    </row>
    <row r="1713" spans="7:7" x14ac:dyDescent="0.2">
      <c r="G1713" s="82"/>
    </row>
    <row r="1714" spans="7:7" x14ac:dyDescent="0.2">
      <c r="G1714" s="82"/>
    </row>
    <row r="1715" spans="7:7" x14ac:dyDescent="0.2">
      <c r="G1715" s="82"/>
    </row>
    <row r="1716" spans="7:7" x14ac:dyDescent="0.2">
      <c r="G1716" s="82"/>
    </row>
    <row r="1717" spans="7:7" x14ac:dyDescent="0.2">
      <c r="G1717" s="82"/>
    </row>
    <row r="1718" spans="7:7" x14ac:dyDescent="0.2">
      <c r="G1718" s="82"/>
    </row>
    <row r="1719" spans="7:7" x14ac:dyDescent="0.2">
      <c r="G1719" s="82"/>
    </row>
    <row r="1720" spans="7:7" x14ac:dyDescent="0.2">
      <c r="G1720" s="82"/>
    </row>
    <row r="1721" spans="7:7" x14ac:dyDescent="0.2">
      <c r="G1721" s="82"/>
    </row>
    <row r="1722" spans="7:7" x14ac:dyDescent="0.2">
      <c r="G1722" s="82"/>
    </row>
    <row r="1723" spans="7:7" x14ac:dyDescent="0.2">
      <c r="G1723" s="82"/>
    </row>
    <row r="1724" spans="7:7" x14ac:dyDescent="0.2">
      <c r="G1724" s="82"/>
    </row>
    <row r="1725" spans="7:7" x14ac:dyDescent="0.2">
      <c r="G1725" s="82"/>
    </row>
    <row r="1726" spans="7:7" x14ac:dyDescent="0.2">
      <c r="G1726" s="82"/>
    </row>
    <row r="1727" spans="7:7" x14ac:dyDescent="0.2">
      <c r="G1727" s="82"/>
    </row>
    <row r="1728" spans="7:7" x14ac:dyDescent="0.2">
      <c r="G1728" s="82"/>
    </row>
    <row r="1729" spans="7:7" x14ac:dyDescent="0.2">
      <c r="G1729" s="82"/>
    </row>
    <row r="1730" spans="7:7" x14ac:dyDescent="0.2">
      <c r="G1730" s="82"/>
    </row>
    <row r="1731" spans="7:7" x14ac:dyDescent="0.2">
      <c r="G1731" s="82"/>
    </row>
    <row r="1732" spans="7:7" x14ac:dyDescent="0.2">
      <c r="G1732" s="82"/>
    </row>
    <row r="1733" spans="7:7" x14ac:dyDescent="0.2">
      <c r="G1733" s="82"/>
    </row>
    <row r="1734" spans="7:7" x14ac:dyDescent="0.2">
      <c r="G1734" s="82"/>
    </row>
    <row r="1735" spans="7:7" x14ac:dyDescent="0.2">
      <c r="G1735" s="82"/>
    </row>
    <row r="1736" spans="7:7" x14ac:dyDescent="0.2">
      <c r="G1736" s="82"/>
    </row>
    <row r="1737" spans="7:7" x14ac:dyDescent="0.2">
      <c r="G1737" s="82"/>
    </row>
    <row r="1738" spans="7:7" x14ac:dyDescent="0.2">
      <c r="G1738" s="82"/>
    </row>
    <row r="1739" spans="7:7" x14ac:dyDescent="0.2">
      <c r="G1739" s="82"/>
    </row>
    <row r="1740" spans="7:7" x14ac:dyDescent="0.2">
      <c r="G1740" s="82"/>
    </row>
    <row r="1741" spans="7:7" x14ac:dyDescent="0.2">
      <c r="G1741" s="82"/>
    </row>
    <row r="1742" spans="7:7" x14ac:dyDescent="0.2">
      <c r="G1742" s="82"/>
    </row>
    <row r="1743" spans="7:7" x14ac:dyDescent="0.2">
      <c r="G1743" s="82"/>
    </row>
    <row r="1744" spans="7:7" x14ac:dyDescent="0.2">
      <c r="G1744" s="82"/>
    </row>
    <row r="1745" spans="7:7" x14ac:dyDescent="0.2">
      <c r="G1745" s="82"/>
    </row>
    <row r="1746" spans="7:7" x14ac:dyDescent="0.2">
      <c r="G1746" s="82"/>
    </row>
    <row r="1747" spans="7:7" x14ac:dyDescent="0.2">
      <c r="G1747" s="82"/>
    </row>
    <row r="1748" spans="7:7" x14ac:dyDescent="0.2">
      <c r="G1748" s="82"/>
    </row>
    <row r="1749" spans="7:7" x14ac:dyDescent="0.2">
      <c r="G1749" s="82"/>
    </row>
    <row r="1750" spans="7:7" x14ac:dyDescent="0.2">
      <c r="G1750" s="82"/>
    </row>
    <row r="1751" spans="7:7" x14ac:dyDescent="0.2">
      <c r="G1751" s="82"/>
    </row>
    <row r="1752" spans="7:7" x14ac:dyDescent="0.2">
      <c r="G1752" s="82"/>
    </row>
    <row r="1753" spans="7:7" x14ac:dyDescent="0.2">
      <c r="G1753" s="82"/>
    </row>
    <row r="1754" spans="7:7" x14ac:dyDescent="0.2">
      <c r="G1754" s="82"/>
    </row>
    <row r="1755" spans="7:7" x14ac:dyDescent="0.2">
      <c r="G1755" s="82"/>
    </row>
    <row r="1756" spans="7:7" x14ac:dyDescent="0.2">
      <c r="G1756" s="82"/>
    </row>
    <row r="1757" spans="7:7" x14ac:dyDescent="0.2">
      <c r="G1757" s="82"/>
    </row>
    <row r="1758" spans="7:7" x14ac:dyDescent="0.2">
      <c r="G1758" s="82"/>
    </row>
    <row r="1759" spans="7:7" x14ac:dyDescent="0.2">
      <c r="G1759" s="82"/>
    </row>
    <row r="1760" spans="7:7" x14ac:dyDescent="0.2">
      <c r="G1760" s="82"/>
    </row>
    <row r="1761" spans="7:7" x14ac:dyDescent="0.2">
      <c r="G1761" s="82"/>
    </row>
    <row r="1762" spans="7:7" x14ac:dyDescent="0.2">
      <c r="G1762" s="82"/>
    </row>
    <row r="1763" spans="7:7" x14ac:dyDescent="0.2">
      <c r="G1763" s="82"/>
    </row>
    <row r="1764" spans="7:7" x14ac:dyDescent="0.2">
      <c r="G1764" s="82"/>
    </row>
    <row r="1765" spans="7:7" x14ac:dyDescent="0.2">
      <c r="G1765" s="82"/>
    </row>
    <row r="1766" spans="7:7" x14ac:dyDescent="0.2">
      <c r="G1766" s="82"/>
    </row>
    <row r="1767" spans="7:7" x14ac:dyDescent="0.2">
      <c r="G1767" s="82"/>
    </row>
    <row r="1768" spans="7:7" x14ac:dyDescent="0.2">
      <c r="G1768" s="82"/>
    </row>
    <row r="1769" spans="7:7" x14ac:dyDescent="0.2">
      <c r="G1769" s="82"/>
    </row>
    <row r="1770" spans="7:7" x14ac:dyDescent="0.2">
      <c r="G1770" s="82"/>
    </row>
    <row r="1771" spans="7:7" x14ac:dyDescent="0.2">
      <c r="G1771" s="82"/>
    </row>
    <row r="1772" spans="7:7" x14ac:dyDescent="0.2">
      <c r="G1772" s="82"/>
    </row>
    <row r="1773" spans="7:7" x14ac:dyDescent="0.2">
      <c r="G1773" s="82"/>
    </row>
    <row r="1774" spans="7:7" x14ac:dyDescent="0.2">
      <c r="G1774" s="82"/>
    </row>
    <row r="1775" spans="7:7" x14ac:dyDescent="0.2">
      <c r="G1775" s="82"/>
    </row>
    <row r="1776" spans="7:7" x14ac:dyDescent="0.2">
      <c r="G1776" s="82"/>
    </row>
    <row r="1777" spans="7:7" x14ac:dyDescent="0.2">
      <c r="G1777" s="82"/>
    </row>
    <row r="1778" spans="7:7" x14ac:dyDescent="0.2">
      <c r="G1778" s="82"/>
    </row>
    <row r="1779" spans="7:7" x14ac:dyDescent="0.2">
      <c r="G1779" s="82"/>
    </row>
    <row r="1780" spans="7:7" x14ac:dyDescent="0.2">
      <c r="G1780" s="82"/>
    </row>
    <row r="1781" spans="7:7" x14ac:dyDescent="0.2">
      <c r="G1781" s="82"/>
    </row>
    <row r="1782" spans="7:7" x14ac:dyDescent="0.2">
      <c r="G1782" s="82"/>
    </row>
    <row r="1783" spans="7:7" x14ac:dyDescent="0.2">
      <c r="G1783" s="82"/>
    </row>
    <row r="1784" spans="7:7" x14ac:dyDescent="0.2">
      <c r="G1784" s="82"/>
    </row>
    <row r="1785" spans="7:7" x14ac:dyDescent="0.2">
      <c r="G1785" s="82"/>
    </row>
    <row r="1786" spans="7:7" x14ac:dyDescent="0.2">
      <c r="G1786" s="82"/>
    </row>
    <row r="1787" spans="7:7" x14ac:dyDescent="0.2">
      <c r="G1787" s="82"/>
    </row>
    <row r="1788" spans="7:7" x14ac:dyDescent="0.2">
      <c r="G1788" s="82"/>
    </row>
    <row r="1789" spans="7:7" x14ac:dyDescent="0.2">
      <c r="G1789" s="82"/>
    </row>
    <row r="1790" spans="7:7" x14ac:dyDescent="0.2">
      <c r="G1790" s="82"/>
    </row>
    <row r="1791" spans="7:7" x14ac:dyDescent="0.2">
      <c r="G1791" s="82"/>
    </row>
    <row r="1792" spans="7:7" x14ac:dyDescent="0.2">
      <c r="G1792" s="82"/>
    </row>
    <row r="1793" spans="7:7" x14ac:dyDescent="0.2">
      <c r="G1793" s="82"/>
    </row>
    <row r="1794" spans="7:7" x14ac:dyDescent="0.2">
      <c r="G1794" s="82"/>
    </row>
    <row r="1795" spans="7:7" x14ac:dyDescent="0.2">
      <c r="G1795" s="82"/>
    </row>
    <row r="1796" spans="7:7" x14ac:dyDescent="0.2">
      <c r="G1796" s="82"/>
    </row>
    <row r="1797" spans="7:7" x14ac:dyDescent="0.2">
      <c r="G1797" s="82"/>
    </row>
    <row r="1798" spans="7:7" x14ac:dyDescent="0.2">
      <c r="G1798" s="82"/>
    </row>
    <row r="1799" spans="7:7" x14ac:dyDescent="0.2">
      <c r="G1799" s="82"/>
    </row>
    <row r="1800" spans="7:7" x14ac:dyDescent="0.2">
      <c r="G1800" s="82"/>
    </row>
    <row r="1801" spans="7:7" x14ac:dyDescent="0.2">
      <c r="G1801" s="82"/>
    </row>
    <row r="1802" spans="7:7" x14ac:dyDescent="0.2">
      <c r="G1802" s="82"/>
    </row>
    <row r="1803" spans="7:7" x14ac:dyDescent="0.2">
      <c r="G1803" s="82"/>
    </row>
    <row r="1804" spans="7:7" x14ac:dyDescent="0.2">
      <c r="G1804" s="82"/>
    </row>
    <row r="1805" spans="7:7" x14ac:dyDescent="0.2">
      <c r="G1805" s="82"/>
    </row>
    <row r="1806" spans="7:7" x14ac:dyDescent="0.2">
      <c r="G1806" s="82"/>
    </row>
    <row r="1807" spans="7:7" x14ac:dyDescent="0.2">
      <c r="G1807" s="82"/>
    </row>
    <row r="1808" spans="7:7" x14ac:dyDescent="0.2">
      <c r="G1808" s="82"/>
    </row>
    <row r="1809" spans="7:7" x14ac:dyDescent="0.2">
      <c r="G1809" s="82"/>
    </row>
    <row r="1810" spans="7:7" x14ac:dyDescent="0.2">
      <c r="G1810" s="82"/>
    </row>
    <row r="1811" spans="7:7" x14ac:dyDescent="0.2">
      <c r="G1811" s="82"/>
    </row>
    <row r="1812" spans="7:7" x14ac:dyDescent="0.2">
      <c r="G1812" s="82"/>
    </row>
    <row r="1813" spans="7:7" x14ac:dyDescent="0.2">
      <c r="G1813" s="82"/>
    </row>
    <row r="1814" spans="7:7" x14ac:dyDescent="0.2">
      <c r="G1814" s="82"/>
    </row>
    <row r="1815" spans="7:7" x14ac:dyDescent="0.2">
      <c r="G1815" s="82"/>
    </row>
    <row r="1816" spans="7:7" x14ac:dyDescent="0.2">
      <c r="G1816" s="82"/>
    </row>
    <row r="1817" spans="7:7" x14ac:dyDescent="0.2">
      <c r="G1817" s="82"/>
    </row>
    <row r="1818" spans="7:7" x14ac:dyDescent="0.2">
      <c r="G1818" s="82"/>
    </row>
    <row r="1819" spans="7:7" x14ac:dyDescent="0.2">
      <c r="G1819" s="82"/>
    </row>
    <row r="1820" spans="7:7" x14ac:dyDescent="0.2">
      <c r="G1820" s="82"/>
    </row>
    <row r="1821" spans="7:7" x14ac:dyDescent="0.2">
      <c r="G1821" s="82"/>
    </row>
    <row r="1822" spans="7:7" x14ac:dyDescent="0.2">
      <c r="G1822" s="82"/>
    </row>
    <row r="1823" spans="7:7" x14ac:dyDescent="0.2">
      <c r="G1823" s="82"/>
    </row>
    <row r="1824" spans="7:7" x14ac:dyDescent="0.2">
      <c r="G1824" s="82"/>
    </row>
    <row r="1825" spans="7:7" x14ac:dyDescent="0.2">
      <c r="G1825" s="82"/>
    </row>
    <row r="1826" spans="7:7" x14ac:dyDescent="0.2">
      <c r="G1826" s="82"/>
    </row>
    <row r="1827" spans="7:7" x14ac:dyDescent="0.2">
      <c r="G1827" s="82"/>
    </row>
    <row r="1828" spans="7:7" x14ac:dyDescent="0.2">
      <c r="G1828" s="82"/>
    </row>
    <row r="1829" spans="7:7" x14ac:dyDescent="0.2">
      <c r="G1829" s="82"/>
    </row>
    <row r="1830" spans="7:7" x14ac:dyDescent="0.2">
      <c r="G1830" s="82"/>
    </row>
    <row r="1831" spans="7:7" x14ac:dyDescent="0.2">
      <c r="G1831" s="82"/>
    </row>
    <row r="1832" spans="7:7" x14ac:dyDescent="0.2">
      <c r="G1832" s="82"/>
    </row>
    <row r="1833" spans="7:7" x14ac:dyDescent="0.2">
      <c r="G1833" s="82"/>
    </row>
    <row r="1834" spans="7:7" x14ac:dyDescent="0.2">
      <c r="G1834" s="82"/>
    </row>
    <row r="1835" spans="7:7" x14ac:dyDescent="0.2">
      <c r="G1835" s="82"/>
    </row>
    <row r="1836" spans="7:7" x14ac:dyDescent="0.2">
      <c r="G1836" s="82"/>
    </row>
    <row r="1837" spans="7:7" x14ac:dyDescent="0.2">
      <c r="G1837" s="82"/>
    </row>
    <row r="1838" spans="7:7" x14ac:dyDescent="0.2">
      <c r="G1838" s="82"/>
    </row>
    <row r="1839" spans="7:7" x14ac:dyDescent="0.2">
      <c r="G1839" s="82"/>
    </row>
    <row r="1840" spans="7:7" x14ac:dyDescent="0.2">
      <c r="G1840" s="82"/>
    </row>
    <row r="1841" spans="7:7" x14ac:dyDescent="0.2">
      <c r="G1841" s="82"/>
    </row>
    <row r="1842" spans="7:7" x14ac:dyDescent="0.2">
      <c r="G1842" s="82"/>
    </row>
    <row r="1843" spans="7:7" x14ac:dyDescent="0.2">
      <c r="G1843" s="82"/>
    </row>
    <row r="1844" spans="7:7" x14ac:dyDescent="0.2">
      <c r="G1844" s="82"/>
    </row>
    <row r="1845" spans="7:7" x14ac:dyDescent="0.2">
      <c r="G1845" s="82"/>
    </row>
    <row r="1846" spans="7:7" x14ac:dyDescent="0.2">
      <c r="G1846" s="82"/>
    </row>
    <row r="1847" spans="7:7" x14ac:dyDescent="0.2">
      <c r="G1847" s="82"/>
    </row>
    <row r="1848" spans="7:7" x14ac:dyDescent="0.2">
      <c r="G1848" s="82"/>
    </row>
    <row r="1849" spans="7:7" x14ac:dyDescent="0.2">
      <c r="G1849" s="82"/>
    </row>
    <row r="1850" spans="7:7" x14ac:dyDescent="0.2">
      <c r="G1850" s="82"/>
    </row>
    <row r="1851" spans="7:7" x14ac:dyDescent="0.2">
      <c r="G1851" s="82"/>
    </row>
    <row r="1852" spans="7:7" x14ac:dyDescent="0.2">
      <c r="G1852" s="82"/>
    </row>
    <row r="1853" spans="7:7" x14ac:dyDescent="0.2">
      <c r="G1853" s="82"/>
    </row>
    <row r="1854" spans="7:7" x14ac:dyDescent="0.2">
      <c r="G1854" s="82"/>
    </row>
    <row r="1855" spans="7:7" x14ac:dyDescent="0.2">
      <c r="G1855" s="82"/>
    </row>
    <row r="1856" spans="7:7" x14ac:dyDescent="0.2">
      <c r="G1856" s="82"/>
    </row>
    <row r="1857" spans="7:7" x14ac:dyDescent="0.2">
      <c r="G1857" s="82"/>
    </row>
    <row r="1858" spans="7:7" x14ac:dyDescent="0.2">
      <c r="G1858" s="82"/>
    </row>
    <row r="1859" spans="7:7" x14ac:dyDescent="0.2">
      <c r="G1859" s="82"/>
    </row>
    <row r="1860" spans="7:7" x14ac:dyDescent="0.2">
      <c r="G1860" s="82"/>
    </row>
    <row r="1861" spans="7:7" x14ac:dyDescent="0.2">
      <c r="G1861" s="82"/>
    </row>
    <row r="1862" spans="7:7" x14ac:dyDescent="0.2">
      <c r="G1862" s="82"/>
    </row>
    <row r="1863" spans="7:7" x14ac:dyDescent="0.2">
      <c r="G1863" s="82"/>
    </row>
    <row r="1864" spans="7:7" x14ac:dyDescent="0.2">
      <c r="G1864" s="82"/>
    </row>
    <row r="1865" spans="7:7" x14ac:dyDescent="0.2">
      <c r="G1865" s="82"/>
    </row>
    <row r="1866" spans="7:7" x14ac:dyDescent="0.2">
      <c r="G1866" s="82"/>
    </row>
    <row r="1867" spans="7:7" x14ac:dyDescent="0.2">
      <c r="G1867" s="82"/>
    </row>
    <row r="1868" spans="7:7" x14ac:dyDescent="0.2">
      <c r="G1868" s="82"/>
    </row>
    <row r="1869" spans="7:7" x14ac:dyDescent="0.2">
      <c r="G1869" s="82"/>
    </row>
    <row r="1870" spans="7:7" x14ac:dyDescent="0.2">
      <c r="G1870" s="82"/>
    </row>
    <row r="1871" spans="7:7" x14ac:dyDescent="0.2">
      <c r="G1871" s="82"/>
    </row>
    <row r="1872" spans="7:7" x14ac:dyDescent="0.2">
      <c r="G1872" s="82"/>
    </row>
    <row r="1873" spans="7:7" x14ac:dyDescent="0.2">
      <c r="G1873" s="82"/>
    </row>
    <row r="1874" spans="7:7" x14ac:dyDescent="0.2">
      <c r="G1874" s="82"/>
    </row>
    <row r="1875" spans="7:7" x14ac:dyDescent="0.2">
      <c r="G1875" s="82"/>
    </row>
    <row r="1876" spans="7:7" x14ac:dyDescent="0.2">
      <c r="G1876" s="82"/>
    </row>
    <row r="1877" spans="7:7" x14ac:dyDescent="0.2">
      <c r="G1877" s="82"/>
    </row>
    <row r="1878" spans="7:7" x14ac:dyDescent="0.2">
      <c r="G1878" s="82"/>
    </row>
    <row r="1879" spans="7:7" x14ac:dyDescent="0.2">
      <c r="G1879" s="82"/>
    </row>
    <row r="1880" spans="7:7" x14ac:dyDescent="0.2">
      <c r="G1880" s="82"/>
    </row>
    <row r="1881" spans="7:7" x14ac:dyDescent="0.2">
      <c r="G1881" s="82"/>
    </row>
    <row r="1882" spans="7:7" x14ac:dyDescent="0.2">
      <c r="G1882" s="82"/>
    </row>
    <row r="1883" spans="7:7" x14ac:dyDescent="0.2">
      <c r="G1883" s="82"/>
    </row>
    <row r="1884" spans="7:7" x14ac:dyDescent="0.2">
      <c r="G1884" s="82"/>
    </row>
    <row r="1885" spans="7:7" x14ac:dyDescent="0.2">
      <c r="G1885" s="82"/>
    </row>
    <row r="1886" spans="7:7" x14ac:dyDescent="0.2">
      <c r="G1886" s="82"/>
    </row>
    <row r="1887" spans="7:7" x14ac:dyDescent="0.2">
      <c r="G1887" s="82"/>
    </row>
    <row r="1888" spans="7:7" x14ac:dyDescent="0.2">
      <c r="G1888" s="82"/>
    </row>
    <row r="1889" spans="7:7" x14ac:dyDescent="0.2">
      <c r="G1889" s="82"/>
    </row>
    <row r="1890" spans="7:7" x14ac:dyDescent="0.2">
      <c r="G1890" s="82"/>
    </row>
    <row r="1891" spans="7:7" x14ac:dyDescent="0.2">
      <c r="G1891" s="82"/>
    </row>
    <row r="1892" spans="7:7" x14ac:dyDescent="0.2">
      <c r="G1892" s="82"/>
    </row>
    <row r="1893" spans="7:7" x14ac:dyDescent="0.2">
      <c r="G1893" s="82"/>
    </row>
    <row r="1894" spans="7:7" x14ac:dyDescent="0.2">
      <c r="G1894" s="82"/>
    </row>
    <row r="1895" spans="7:7" x14ac:dyDescent="0.2">
      <c r="G1895" s="82"/>
    </row>
    <row r="1896" spans="7:7" x14ac:dyDescent="0.2">
      <c r="G1896" s="82"/>
    </row>
    <row r="1897" spans="7:7" x14ac:dyDescent="0.2">
      <c r="G1897" s="82"/>
    </row>
    <row r="1898" spans="7:7" x14ac:dyDescent="0.2">
      <c r="G1898" s="82"/>
    </row>
    <row r="1899" spans="7:7" x14ac:dyDescent="0.2">
      <c r="G1899" s="82"/>
    </row>
    <row r="1900" spans="7:7" x14ac:dyDescent="0.2">
      <c r="G1900" s="82"/>
    </row>
    <row r="1901" spans="7:7" x14ac:dyDescent="0.2">
      <c r="G1901" s="82"/>
    </row>
    <row r="1902" spans="7:7" x14ac:dyDescent="0.2">
      <c r="G1902" s="82"/>
    </row>
    <row r="1903" spans="7:7" x14ac:dyDescent="0.2">
      <c r="G1903" s="82"/>
    </row>
    <row r="1904" spans="7:7" x14ac:dyDescent="0.2">
      <c r="G1904" s="82"/>
    </row>
    <row r="1905" spans="7:7" x14ac:dyDescent="0.2">
      <c r="G1905" s="82"/>
    </row>
    <row r="1906" spans="7:7" x14ac:dyDescent="0.2">
      <c r="G1906" s="82"/>
    </row>
    <row r="1907" spans="7:7" x14ac:dyDescent="0.2">
      <c r="G1907" s="82"/>
    </row>
    <row r="1908" spans="7:7" x14ac:dyDescent="0.2">
      <c r="G1908" s="82"/>
    </row>
    <row r="1909" spans="7:7" x14ac:dyDescent="0.2">
      <c r="G1909" s="82"/>
    </row>
    <row r="1910" spans="7:7" x14ac:dyDescent="0.2">
      <c r="G1910" s="82"/>
    </row>
    <row r="1911" spans="7:7" x14ac:dyDescent="0.2">
      <c r="G1911" s="82"/>
    </row>
    <row r="1912" spans="7:7" x14ac:dyDescent="0.2">
      <c r="G1912" s="82"/>
    </row>
    <row r="1913" spans="7:7" x14ac:dyDescent="0.2">
      <c r="G1913" s="82"/>
    </row>
    <row r="1914" spans="7:7" x14ac:dyDescent="0.2">
      <c r="G1914" s="82"/>
    </row>
    <row r="1915" spans="7:7" x14ac:dyDescent="0.2">
      <c r="G1915" s="82"/>
    </row>
    <row r="1916" spans="7:7" x14ac:dyDescent="0.2">
      <c r="G1916" s="82"/>
    </row>
    <row r="1917" spans="7:7" x14ac:dyDescent="0.2">
      <c r="G1917" s="82"/>
    </row>
    <row r="1918" spans="7:7" x14ac:dyDescent="0.2">
      <c r="G1918" s="82"/>
    </row>
    <row r="1919" spans="7:7" x14ac:dyDescent="0.2">
      <c r="G1919" s="82"/>
    </row>
    <row r="1920" spans="7:7" x14ac:dyDescent="0.2">
      <c r="G1920" s="82"/>
    </row>
    <row r="1921" spans="7:7" x14ac:dyDescent="0.2">
      <c r="G1921" s="82"/>
    </row>
    <row r="1922" spans="7:7" x14ac:dyDescent="0.2">
      <c r="G1922" s="82"/>
    </row>
    <row r="1923" spans="7:7" x14ac:dyDescent="0.2">
      <c r="G1923" s="82"/>
    </row>
    <row r="1924" spans="7:7" x14ac:dyDescent="0.2">
      <c r="G1924" s="82"/>
    </row>
    <row r="1925" spans="7:7" x14ac:dyDescent="0.2">
      <c r="G1925" s="82"/>
    </row>
    <row r="1926" spans="7:7" x14ac:dyDescent="0.2">
      <c r="G1926" s="82"/>
    </row>
    <row r="1927" spans="7:7" x14ac:dyDescent="0.2">
      <c r="G1927" s="82"/>
    </row>
    <row r="1928" spans="7:7" x14ac:dyDescent="0.2">
      <c r="G1928" s="82"/>
    </row>
    <row r="1929" spans="7:7" x14ac:dyDescent="0.2">
      <c r="G1929" s="82"/>
    </row>
    <row r="1930" spans="7:7" x14ac:dyDescent="0.2">
      <c r="G1930" s="82"/>
    </row>
    <row r="1931" spans="7:7" x14ac:dyDescent="0.2">
      <c r="G1931" s="82"/>
    </row>
    <row r="1932" spans="7:7" x14ac:dyDescent="0.2">
      <c r="G1932" s="82"/>
    </row>
    <row r="1933" spans="7:7" x14ac:dyDescent="0.2">
      <c r="G1933" s="82"/>
    </row>
    <row r="1934" spans="7:7" x14ac:dyDescent="0.2">
      <c r="G1934" s="82"/>
    </row>
    <row r="1935" spans="7:7" x14ac:dyDescent="0.2">
      <c r="G1935" s="82"/>
    </row>
    <row r="1936" spans="7:7" x14ac:dyDescent="0.2">
      <c r="G1936" s="82"/>
    </row>
    <row r="1937" spans="7:7" x14ac:dyDescent="0.2">
      <c r="G1937" s="82"/>
    </row>
    <row r="1938" spans="7:7" x14ac:dyDescent="0.2">
      <c r="G1938" s="82"/>
    </row>
    <row r="1939" spans="7:7" x14ac:dyDescent="0.2">
      <c r="G1939" s="82"/>
    </row>
    <row r="1940" spans="7:7" x14ac:dyDescent="0.2">
      <c r="G1940" s="82"/>
    </row>
    <row r="1941" spans="7:7" x14ac:dyDescent="0.2">
      <c r="G1941" s="82"/>
    </row>
    <row r="1942" spans="7:7" x14ac:dyDescent="0.2">
      <c r="G1942" s="82"/>
    </row>
    <row r="1943" spans="7:7" x14ac:dyDescent="0.2">
      <c r="G1943" s="82"/>
    </row>
    <row r="1944" spans="7:7" x14ac:dyDescent="0.2">
      <c r="G1944" s="82"/>
    </row>
    <row r="1945" spans="7:7" x14ac:dyDescent="0.2">
      <c r="G1945" s="82"/>
    </row>
    <row r="1946" spans="7:7" x14ac:dyDescent="0.2">
      <c r="G1946" s="82"/>
    </row>
    <row r="1947" spans="7:7" x14ac:dyDescent="0.2">
      <c r="G1947" s="82"/>
    </row>
    <row r="1948" spans="7:7" x14ac:dyDescent="0.2">
      <c r="G1948" s="82"/>
    </row>
    <row r="1949" spans="7:7" x14ac:dyDescent="0.2">
      <c r="G1949" s="82"/>
    </row>
    <row r="1950" spans="7:7" x14ac:dyDescent="0.2">
      <c r="G1950" s="82"/>
    </row>
    <row r="1951" spans="7:7" x14ac:dyDescent="0.2">
      <c r="G1951" s="82"/>
    </row>
    <row r="1952" spans="7:7" x14ac:dyDescent="0.2">
      <c r="G1952" s="82"/>
    </row>
    <row r="1953" spans="7:7" x14ac:dyDescent="0.2">
      <c r="G1953" s="82"/>
    </row>
    <row r="1954" spans="7:7" x14ac:dyDescent="0.2">
      <c r="G1954" s="82"/>
    </row>
    <row r="1955" spans="7:7" x14ac:dyDescent="0.2">
      <c r="G1955" s="82"/>
    </row>
    <row r="1956" spans="7:7" x14ac:dyDescent="0.2">
      <c r="G1956" s="82"/>
    </row>
    <row r="1957" spans="7:7" x14ac:dyDescent="0.2">
      <c r="G1957" s="82"/>
    </row>
    <row r="1958" spans="7:7" x14ac:dyDescent="0.2">
      <c r="G1958" s="82"/>
    </row>
    <row r="1959" spans="7:7" x14ac:dyDescent="0.2">
      <c r="G1959" s="82"/>
    </row>
    <row r="1960" spans="7:7" x14ac:dyDescent="0.2">
      <c r="G1960" s="82"/>
    </row>
    <row r="1961" spans="7:7" x14ac:dyDescent="0.2">
      <c r="G1961" s="82"/>
    </row>
    <row r="1962" spans="7:7" x14ac:dyDescent="0.2">
      <c r="G1962" s="82"/>
    </row>
    <row r="1963" spans="7:7" x14ac:dyDescent="0.2">
      <c r="G1963" s="82"/>
    </row>
    <row r="1964" spans="7:7" x14ac:dyDescent="0.2">
      <c r="G1964" s="82"/>
    </row>
    <row r="1965" spans="7:7" x14ac:dyDescent="0.2">
      <c r="G1965" s="82"/>
    </row>
    <row r="1966" spans="7:7" x14ac:dyDescent="0.2">
      <c r="G1966" s="82"/>
    </row>
    <row r="1967" spans="7:7" x14ac:dyDescent="0.2">
      <c r="G1967" s="82"/>
    </row>
    <row r="1968" spans="7:7" x14ac:dyDescent="0.2">
      <c r="G1968" s="82"/>
    </row>
    <row r="1969" spans="7:7" x14ac:dyDescent="0.2">
      <c r="G1969" s="82"/>
    </row>
    <row r="1970" spans="7:7" x14ac:dyDescent="0.2">
      <c r="G1970" s="82"/>
    </row>
    <row r="1971" spans="7:7" x14ac:dyDescent="0.2">
      <c r="G1971" s="82"/>
    </row>
    <row r="1972" spans="7:7" x14ac:dyDescent="0.2">
      <c r="G1972" s="82"/>
    </row>
    <row r="1973" spans="7:7" x14ac:dyDescent="0.2">
      <c r="G1973" s="82"/>
    </row>
    <row r="1974" spans="7:7" x14ac:dyDescent="0.2">
      <c r="G1974" s="82"/>
    </row>
    <row r="1975" spans="7:7" x14ac:dyDescent="0.2">
      <c r="G1975" s="82"/>
    </row>
    <row r="1976" spans="7:7" x14ac:dyDescent="0.2">
      <c r="G1976" s="82"/>
    </row>
    <row r="1977" spans="7:7" x14ac:dyDescent="0.2">
      <c r="G1977" s="82"/>
    </row>
    <row r="1978" spans="7:7" x14ac:dyDescent="0.2">
      <c r="G1978" s="82"/>
    </row>
    <row r="1979" spans="7:7" x14ac:dyDescent="0.2">
      <c r="G1979" s="82"/>
    </row>
    <row r="1980" spans="7:7" x14ac:dyDescent="0.2">
      <c r="G1980" s="82"/>
    </row>
    <row r="1981" spans="7:7" x14ac:dyDescent="0.2">
      <c r="G1981" s="82"/>
    </row>
    <row r="1982" spans="7:7" x14ac:dyDescent="0.2">
      <c r="G1982" s="82"/>
    </row>
    <row r="1983" spans="7:7" x14ac:dyDescent="0.2">
      <c r="G1983" s="82"/>
    </row>
    <row r="1984" spans="7:7" x14ac:dyDescent="0.2">
      <c r="G1984" s="82"/>
    </row>
    <row r="1985" spans="7:7" x14ac:dyDescent="0.2">
      <c r="G1985" s="82"/>
    </row>
    <row r="1986" spans="7:7" x14ac:dyDescent="0.2">
      <c r="G1986" s="82"/>
    </row>
    <row r="1987" spans="7:7" x14ac:dyDescent="0.2">
      <c r="G1987" s="82"/>
    </row>
    <row r="1988" spans="7:7" x14ac:dyDescent="0.2">
      <c r="G1988" s="82"/>
    </row>
    <row r="1989" spans="7:7" x14ac:dyDescent="0.2">
      <c r="G1989" s="82"/>
    </row>
    <row r="1990" spans="7:7" x14ac:dyDescent="0.2">
      <c r="G1990" s="82"/>
    </row>
    <row r="1991" spans="7:7" x14ac:dyDescent="0.2">
      <c r="G1991" s="82"/>
    </row>
    <row r="1992" spans="7:7" x14ac:dyDescent="0.2">
      <c r="G1992" s="82"/>
    </row>
    <row r="1993" spans="7:7" x14ac:dyDescent="0.2">
      <c r="G1993" s="82"/>
    </row>
    <row r="1994" spans="7:7" x14ac:dyDescent="0.2">
      <c r="G1994" s="82"/>
    </row>
    <row r="1995" spans="7:7" x14ac:dyDescent="0.2">
      <c r="G1995" s="82"/>
    </row>
    <row r="1996" spans="7:7" x14ac:dyDescent="0.2">
      <c r="G1996" s="82"/>
    </row>
    <row r="1997" spans="7:7" x14ac:dyDescent="0.2">
      <c r="G1997" s="82"/>
    </row>
    <row r="1998" spans="7:7" x14ac:dyDescent="0.2">
      <c r="G1998" s="82"/>
    </row>
    <row r="1999" spans="7:7" x14ac:dyDescent="0.2">
      <c r="G1999" s="82"/>
    </row>
    <row r="2000" spans="7:7" x14ac:dyDescent="0.2">
      <c r="G2000" s="82"/>
    </row>
    <row r="2001" spans="7:7" x14ac:dyDescent="0.2">
      <c r="G2001" s="82"/>
    </row>
    <row r="2002" spans="7:7" x14ac:dyDescent="0.2">
      <c r="G2002" s="82"/>
    </row>
    <row r="2003" spans="7:7" x14ac:dyDescent="0.2">
      <c r="G2003" s="82"/>
    </row>
    <row r="2004" spans="7:7" x14ac:dyDescent="0.2">
      <c r="G2004" s="82"/>
    </row>
    <row r="2005" spans="7:7" x14ac:dyDescent="0.2">
      <c r="G2005" s="82"/>
    </row>
    <row r="2006" spans="7:7" x14ac:dyDescent="0.2">
      <c r="G2006" s="82"/>
    </row>
    <row r="2007" spans="7:7" x14ac:dyDescent="0.2">
      <c r="G2007" s="82"/>
    </row>
    <row r="2008" spans="7:7" x14ac:dyDescent="0.2">
      <c r="G2008" s="82"/>
    </row>
    <row r="2009" spans="7:7" x14ac:dyDescent="0.2">
      <c r="G2009" s="82"/>
    </row>
    <row r="2010" spans="7:7" x14ac:dyDescent="0.2">
      <c r="G2010" s="82"/>
    </row>
    <row r="2011" spans="7:7" x14ac:dyDescent="0.2">
      <c r="G2011" s="82"/>
    </row>
    <row r="2012" spans="7:7" x14ac:dyDescent="0.2">
      <c r="G2012" s="82"/>
    </row>
    <row r="2013" spans="7:7" x14ac:dyDescent="0.2">
      <c r="G2013" s="82"/>
    </row>
    <row r="2014" spans="7:7" x14ac:dyDescent="0.2">
      <c r="G2014" s="82"/>
    </row>
    <row r="2015" spans="7:7" x14ac:dyDescent="0.2">
      <c r="G2015" s="82"/>
    </row>
    <row r="2016" spans="7:7" x14ac:dyDescent="0.2">
      <c r="G2016" s="82"/>
    </row>
    <row r="2017" spans="7:7" x14ac:dyDescent="0.2">
      <c r="G2017" s="82"/>
    </row>
    <row r="2018" spans="7:7" x14ac:dyDescent="0.2">
      <c r="G2018" s="82"/>
    </row>
    <row r="2019" spans="7:7" x14ac:dyDescent="0.2">
      <c r="G2019" s="82"/>
    </row>
    <row r="2020" spans="7:7" x14ac:dyDescent="0.2">
      <c r="G2020" s="82"/>
    </row>
    <row r="2021" spans="7:7" x14ac:dyDescent="0.2">
      <c r="G2021" s="82"/>
    </row>
    <row r="2022" spans="7:7" x14ac:dyDescent="0.2">
      <c r="G2022" s="82"/>
    </row>
    <row r="2023" spans="7:7" x14ac:dyDescent="0.2">
      <c r="G2023" s="82"/>
    </row>
    <row r="2024" spans="7:7" x14ac:dyDescent="0.2">
      <c r="G2024" s="82"/>
    </row>
    <row r="2025" spans="7:7" x14ac:dyDescent="0.2">
      <c r="G2025" s="82"/>
    </row>
    <row r="2026" spans="7:7" x14ac:dyDescent="0.2">
      <c r="G2026" s="82"/>
    </row>
    <row r="2027" spans="7:7" x14ac:dyDescent="0.2">
      <c r="G2027" s="82"/>
    </row>
    <row r="2028" spans="7:7" x14ac:dyDescent="0.2">
      <c r="G2028" s="82"/>
    </row>
    <row r="2029" spans="7:7" x14ac:dyDescent="0.2">
      <c r="G2029" s="82"/>
    </row>
    <row r="2030" spans="7:7" x14ac:dyDescent="0.2">
      <c r="G2030" s="82"/>
    </row>
    <row r="2031" spans="7:7" x14ac:dyDescent="0.2">
      <c r="G2031" s="82"/>
    </row>
    <row r="2032" spans="7:7" x14ac:dyDescent="0.2">
      <c r="G2032" s="82"/>
    </row>
    <row r="2033" spans="7:7" x14ac:dyDescent="0.2">
      <c r="G2033" s="82"/>
    </row>
    <row r="2034" spans="7:7" x14ac:dyDescent="0.2">
      <c r="G2034" s="82"/>
    </row>
    <row r="2035" spans="7:7" x14ac:dyDescent="0.2">
      <c r="G2035" s="82"/>
    </row>
    <row r="2036" spans="7:7" x14ac:dyDescent="0.2">
      <c r="G2036" s="82"/>
    </row>
    <row r="2037" spans="7:7" x14ac:dyDescent="0.2">
      <c r="G2037" s="82"/>
    </row>
    <row r="2038" spans="7:7" x14ac:dyDescent="0.2">
      <c r="G2038" s="82"/>
    </row>
    <row r="2039" spans="7:7" x14ac:dyDescent="0.2">
      <c r="G2039" s="82"/>
    </row>
    <row r="2040" spans="7:7" x14ac:dyDescent="0.2">
      <c r="G2040" s="82"/>
    </row>
    <row r="2041" spans="7:7" x14ac:dyDescent="0.2">
      <c r="G2041" s="82"/>
    </row>
    <row r="2042" spans="7:7" x14ac:dyDescent="0.2">
      <c r="G2042" s="82"/>
    </row>
    <row r="2043" spans="7:7" x14ac:dyDescent="0.2">
      <c r="G2043" s="82"/>
    </row>
    <row r="2044" spans="7:7" x14ac:dyDescent="0.2">
      <c r="G2044" s="82"/>
    </row>
    <row r="2045" spans="7:7" x14ac:dyDescent="0.2">
      <c r="G2045" s="82"/>
    </row>
    <row r="2046" spans="7:7" x14ac:dyDescent="0.2">
      <c r="G2046" s="82"/>
    </row>
    <row r="2047" spans="7:7" x14ac:dyDescent="0.2">
      <c r="G2047" s="82"/>
    </row>
    <row r="2048" spans="7:7" x14ac:dyDescent="0.2">
      <c r="G2048" s="82"/>
    </row>
    <row r="2049" spans="7:7" x14ac:dyDescent="0.2">
      <c r="G2049" s="82"/>
    </row>
    <row r="2050" spans="7:7" x14ac:dyDescent="0.2">
      <c r="G2050" s="82"/>
    </row>
    <row r="2051" spans="7:7" x14ac:dyDescent="0.2">
      <c r="G2051" s="82"/>
    </row>
    <row r="2052" spans="7:7" x14ac:dyDescent="0.2">
      <c r="G2052" s="82"/>
    </row>
    <row r="2053" spans="7:7" x14ac:dyDescent="0.2">
      <c r="G2053" s="82"/>
    </row>
    <row r="2054" spans="7:7" x14ac:dyDescent="0.2">
      <c r="G2054" s="82"/>
    </row>
    <row r="2055" spans="7:7" x14ac:dyDescent="0.2">
      <c r="G2055" s="82"/>
    </row>
    <row r="2056" spans="7:7" x14ac:dyDescent="0.2">
      <c r="G2056" s="82"/>
    </row>
    <row r="2057" spans="7:7" x14ac:dyDescent="0.2">
      <c r="G2057" s="82"/>
    </row>
    <row r="2058" spans="7:7" x14ac:dyDescent="0.2">
      <c r="G2058" s="82"/>
    </row>
    <row r="2059" spans="7:7" x14ac:dyDescent="0.2">
      <c r="G2059" s="82"/>
    </row>
    <row r="2060" spans="7:7" x14ac:dyDescent="0.2">
      <c r="G2060" s="82"/>
    </row>
    <row r="2061" spans="7:7" x14ac:dyDescent="0.2">
      <c r="G2061" s="82"/>
    </row>
    <row r="2062" spans="7:7" x14ac:dyDescent="0.2">
      <c r="G2062" s="82"/>
    </row>
    <row r="2063" spans="7:7" x14ac:dyDescent="0.2">
      <c r="G2063" s="82"/>
    </row>
    <row r="2064" spans="7:7" x14ac:dyDescent="0.2">
      <c r="G2064" s="82"/>
    </row>
    <row r="2065" spans="7:7" x14ac:dyDescent="0.2">
      <c r="G2065" s="82"/>
    </row>
    <row r="2066" spans="7:7" x14ac:dyDescent="0.2">
      <c r="G2066" s="82"/>
    </row>
    <row r="2067" spans="7:7" x14ac:dyDescent="0.2">
      <c r="G2067" s="82"/>
    </row>
    <row r="2068" spans="7:7" x14ac:dyDescent="0.2">
      <c r="G2068" s="82"/>
    </row>
    <row r="2069" spans="7:7" x14ac:dyDescent="0.2">
      <c r="G2069" s="82"/>
    </row>
    <row r="2070" spans="7:7" x14ac:dyDescent="0.2">
      <c r="G2070" s="82"/>
    </row>
    <row r="2071" spans="7:7" x14ac:dyDescent="0.2">
      <c r="G2071" s="82"/>
    </row>
    <row r="2072" spans="7:7" x14ac:dyDescent="0.2">
      <c r="G2072" s="82"/>
    </row>
    <row r="2073" spans="7:7" x14ac:dyDescent="0.2">
      <c r="G2073" s="82"/>
    </row>
    <row r="2074" spans="7:7" x14ac:dyDescent="0.2">
      <c r="G2074" s="82"/>
    </row>
    <row r="2075" spans="7:7" x14ac:dyDescent="0.2">
      <c r="G2075" s="82"/>
    </row>
    <row r="2076" spans="7:7" x14ac:dyDescent="0.2">
      <c r="G2076" s="82"/>
    </row>
    <row r="2077" spans="7:7" x14ac:dyDescent="0.2">
      <c r="G2077" s="82"/>
    </row>
    <row r="2078" spans="7:7" x14ac:dyDescent="0.2">
      <c r="G2078" s="82"/>
    </row>
    <row r="2079" spans="7:7" x14ac:dyDescent="0.2">
      <c r="G2079" s="82"/>
    </row>
    <row r="2080" spans="7:7" x14ac:dyDescent="0.2">
      <c r="G2080" s="82"/>
    </row>
    <row r="2081" spans="7:7" x14ac:dyDescent="0.2">
      <c r="G2081" s="82"/>
    </row>
    <row r="2082" spans="7:7" x14ac:dyDescent="0.2">
      <c r="G2082" s="82"/>
    </row>
    <row r="2083" spans="7:7" x14ac:dyDescent="0.2">
      <c r="G2083" s="82"/>
    </row>
    <row r="2084" spans="7:7" x14ac:dyDescent="0.2">
      <c r="G2084" s="82"/>
    </row>
    <row r="2085" spans="7:7" x14ac:dyDescent="0.2">
      <c r="G2085" s="82"/>
    </row>
    <row r="2086" spans="7:7" x14ac:dyDescent="0.2">
      <c r="G2086" s="82"/>
    </row>
    <row r="2087" spans="7:7" x14ac:dyDescent="0.2">
      <c r="G2087" s="82"/>
    </row>
    <row r="2088" spans="7:7" x14ac:dyDescent="0.2">
      <c r="G2088" s="82"/>
    </row>
    <row r="2089" spans="7:7" x14ac:dyDescent="0.2">
      <c r="G2089" s="82"/>
    </row>
    <row r="2090" spans="7:7" x14ac:dyDescent="0.2">
      <c r="G2090" s="82"/>
    </row>
    <row r="2091" spans="7:7" x14ac:dyDescent="0.2">
      <c r="G2091" s="82"/>
    </row>
    <row r="2092" spans="7:7" x14ac:dyDescent="0.2">
      <c r="G2092" s="82"/>
    </row>
    <row r="2093" spans="7:7" x14ac:dyDescent="0.2">
      <c r="G2093" s="82"/>
    </row>
    <row r="2094" spans="7:7" x14ac:dyDescent="0.2">
      <c r="G2094" s="82"/>
    </row>
    <row r="2095" spans="7:7" x14ac:dyDescent="0.2">
      <c r="G2095" s="82"/>
    </row>
    <row r="2096" spans="7:7" x14ac:dyDescent="0.2">
      <c r="G2096" s="82"/>
    </row>
    <row r="2097" spans="7:7" x14ac:dyDescent="0.2">
      <c r="G2097" s="82"/>
    </row>
    <row r="2098" spans="7:7" x14ac:dyDescent="0.2">
      <c r="G2098" s="82"/>
    </row>
    <row r="2099" spans="7:7" x14ac:dyDescent="0.2">
      <c r="G2099" s="82"/>
    </row>
    <row r="2100" spans="7:7" x14ac:dyDescent="0.2">
      <c r="G2100" s="82"/>
    </row>
    <row r="2101" spans="7:7" x14ac:dyDescent="0.2">
      <c r="G2101" s="82"/>
    </row>
    <row r="2102" spans="7:7" x14ac:dyDescent="0.2">
      <c r="G2102" s="82"/>
    </row>
    <row r="2103" spans="7:7" x14ac:dyDescent="0.2">
      <c r="G2103" s="82"/>
    </row>
    <row r="2104" spans="7:7" x14ac:dyDescent="0.2">
      <c r="G2104" s="82"/>
    </row>
    <row r="2105" spans="7:7" x14ac:dyDescent="0.2">
      <c r="G2105" s="82"/>
    </row>
    <row r="2106" spans="7:7" x14ac:dyDescent="0.2">
      <c r="G2106" s="82"/>
    </row>
    <row r="2107" spans="7:7" x14ac:dyDescent="0.2">
      <c r="G2107" s="82"/>
    </row>
    <row r="2108" spans="7:7" x14ac:dyDescent="0.2">
      <c r="G2108" s="82"/>
    </row>
    <row r="2109" spans="7:7" x14ac:dyDescent="0.2">
      <c r="G2109" s="82"/>
    </row>
    <row r="2110" spans="7:7" x14ac:dyDescent="0.2">
      <c r="G2110" s="82"/>
    </row>
    <row r="2111" spans="7:7" x14ac:dyDescent="0.2">
      <c r="G2111" s="82"/>
    </row>
    <row r="2112" spans="7:7" x14ac:dyDescent="0.2">
      <c r="G2112" s="82"/>
    </row>
    <row r="2113" spans="7:7" x14ac:dyDescent="0.2">
      <c r="G2113" s="82"/>
    </row>
    <row r="2114" spans="7:7" x14ac:dyDescent="0.2">
      <c r="G2114" s="82"/>
    </row>
    <row r="2115" spans="7:7" x14ac:dyDescent="0.2">
      <c r="G2115" s="82"/>
    </row>
    <row r="2116" spans="7:7" x14ac:dyDescent="0.2">
      <c r="G2116" s="82"/>
    </row>
    <row r="2117" spans="7:7" x14ac:dyDescent="0.2">
      <c r="G2117" s="82"/>
    </row>
    <row r="2118" spans="7:7" x14ac:dyDescent="0.2">
      <c r="G2118" s="82"/>
    </row>
    <row r="2119" spans="7:7" x14ac:dyDescent="0.2">
      <c r="G2119" s="82"/>
    </row>
    <row r="2120" spans="7:7" x14ac:dyDescent="0.2">
      <c r="G2120" s="82"/>
    </row>
    <row r="2121" spans="7:7" x14ac:dyDescent="0.2">
      <c r="G2121" s="82"/>
    </row>
    <row r="2122" spans="7:7" x14ac:dyDescent="0.2">
      <c r="G2122" s="82"/>
    </row>
    <row r="2123" spans="7:7" x14ac:dyDescent="0.2">
      <c r="G2123" s="82"/>
    </row>
    <row r="2124" spans="7:7" x14ac:dyDescent="0.2">
      <c r="G2124" s="82"/>
    </row>
    <row r="2125" spans="7:7" x14ac:dyDescent="0.2">
      <c r="G2125" s="82"/>
    </row>
    <row r="2126" spans="7:7" x14ac:dyDescent="0.2">
      <c r="G2126" s="82"/>
    </row>
    <row r="2127" spans="7:7" x14ac:dyDescent="0.2">
      <c r="G2127" s="82"/>
    </row>
    <row r="2128" spans="7:7" x14ac:dyDescent="0.2">
      <c r="G2128" s="82"/>
    </row>
    <row r="2129" spans="7:7" x14ac:dyDescent="0.2">
      <c r="G2129" s="82"/>
    </row>
    <row r="2130" spans="7:7" x14ac:dyDescent="0.2">
      <c r="G2130" s="82"/>
    </row>
    <row r="2131" spans="7:7" x14ac:dyDescent="0.2">
      <c r="G2131" s="82"/>
    </row>
    <row r="2132" spans="7:7" x14ac:dyDescent="0.2">
      <c r="G2132" s="82"/>
    </row>
    <row r="2133" spans="7:7" x14ac:dyDescent="0.2">
      <c r="G2133" s="82"/>
    </row>
    <row r="2134" spans="7:7" x14ac:dyDescent="0.2">
      <c r="G2134" s="82"/>
    </row>
    <row r="2135" spans="7:7" x14ac:dyDescent="0.2">
      <c r="G2135" s="82"/>
    </row>
    <row r="2136" spans="7:7" x14ac:dyDescent="0.2">
      <c r="G2136" s="82"/>
    </row>
    <row r="2137" spans="7:7" x14ac:dyDescent="0.2">
      <c r="G2137" s="82"/>
    </row>
    <row r="2138" spans="7:7" x14ac:dyDescent="0.2">
      <c r="G2138" s="82"/>
    </row>
    <row r="2139" spans="7:7" x14ac:dyDescent="0.2">
      <c r="G2139" s="82"/>
    </row>
    <row r="2140" spans="7:7" x14ac:dyDescent="0.2">
      <c r="G2140" s="82"/>
    </row>
    <row r="2141" spans="7:7" x14ac:dyDescent="0.2">
      <c r="G2141" s="82"/>
    </row>
    <row r="2142" spans="7:7" x14ac:dyDescent="0.2">
      <c r="G2142" s="82"/>
    </row>
    <row r="2143" spans="7:7" x14ac:dyDescent="0.2">
      <c r="G2143" s="82"/>
    </row>
    <row r="2144" spans="7:7" x14ac:dyDescent="0.2">
      <c r="G2144" s="82"/>
    </row>
    <row r="2145" spans="7:7" x14ac:dyDescent="0.2">
      <c r="G2145" s="82"/>
    </row>
    <row r="2146" spans="7:7" x14ac:dyDescent="0.2">
      <c r="G2146" s="82"/>
    </row>
    <row r="2147" spans="7:7" x14ac:dyDescent="0.2">
      <c r="G2147" s="82"/>
    </row>
    <row r="2148" spans="7:7" x14ac:dyDescent="0.2">
      <c r="G2148" s="82"/>
    </row>
    <row r="2149" spans="7:7" x14ac:dyDescent="0.2">
      <c r="G2149" s="82"/>
    </row>
    <row r="2150" spans="7:7" x14ac:dyDescent="0.2">
      <c r="G2150" s="82"/>
    </row>
    <row r="2151" spans="7:7" x14ac:dyDescent="0.2">
      <c r="G2151" s="82"/>
    </row>
    <row r="2152" spans="7:7" x14ac:dyDescent="0.2">
      <c r="G2152" s="82"/>
    </row>
    <row r="2153" spans="7:7" x14ac:dyDescent="0.2">
      <c r="G2153" s="82"/>
    </row>
    <row r="2154" spans="7:7" x14ac:dyDescent="0.2">
      <c r="G2154" s="82"/>
    </row>
    <row r="2155" spans="7:7" x14ac:dyDescent="0.2">
      <c r="G2155" s="82"/>
    </row>
    <row r="2156" spans="7:7" x14ac:dyDescent="0.2">
      <c r="G2156" s="82"/>
    </row>
    <row r="2157" spans="7:7" x14ac:dyDescent="0.2">
      <c r="G2157" s="82"/>
    </row>
    <row r="2158" spans="7:7" x14ac:dyDescent="0.2">
      <c r="G2158" s="82"/>
    </row>
    <row r="2159" spans="7:7" x14ac:dyDescent="0.2">
      <c r="G2159" s="82"/>
    </row>
    <row r="2160" spans="7:7" x14ac:dyDescent="0.2">
      <c r="G2160" s="82"/>
    </row>
    <row r="2161" spans="7:7" x14ac:dyDescent="0.2">
      <c r="G2161" s="82"/>
    </row>
    <row r="2162" spans="7:7" x14ac:dyDescent="0.2">
      <c r="G2162" s="82"/>
    </row>
    <row r="2163" spans="7:7" x14ac:dyDescent="0.2">
      <c r="G2163" s="82"/>
    </row>
    <row r="2164" spans="7:7" x14ac:dyDescent="0.2">
      <c r="G2164" s="82"/>
    </row>
    <row r="2165" spans="7:7" x14ac:dyDescent="0.2">
      <c r="G2165" s="82"/>
    </row>
    <row r="2166" spans="7:7" x14ac:dyDescent="0.2">
      <c r="G2166" s="82"/>
    </row>
    <row r="2167" spans="7:7" x14ac:dyDescent="0.2">
      <c r="G2167" s="82"/>
    </row>
    <row r="2168" spans="7:7" x14ac:dyDescent="0.2">
      <c r="G2168" s="82"/>
    </row>
    <row r="2169" spans="7:7" x14ac:dyDescent="0.2">
      <c r="G2169" s="82"/>
    </row>
    <row r="2170" spans="7:7" x14ac:dyDescent="0.2">
      <c r="G2170" s="82"/>
    </row>
    <row r="2171" spans="7:7" x14ac:dyDescent="0.2">
      <c r="G2171" s="82"/>
    </row>
    <row r="2172" spans="7:7" x14ac:dyDescent="0.2">
      <c r="G2172" s="82"/>
    </row>
    <row r="2173" spans="7:7" x14ac:dyDescent="0.2">
      <c r="G2173" s="82"/>
    </row>
    <row r="2174" spans="7:7" x14ac:dyDescent="0.2">
      <c r="G2174" s="82"/>
    </row>
    <row r="2175" spans="7:7" x14ac:dyDescent="0.2">
      <c r="G2175" s="82"/>
    </row>
    <row r="2176" spans="7:7" x14ac:dyDescent="0.2">
      <c r="G2176" s="82"/>
    </row>
    <row r="2177" spans="7:7" x14ac:dyDescent="0.2">
      <c r="G2177" s="82"/>
    </row>
    <row r="2178" spans="7:7" x14ac:dyDescent="0.2">
      <c r="G2178" s="82"/>
    </row>
    <row r="2179" spans="7:7" x14ac:dyDescent="0.2">
      <c r="G2179" s="82"/>
    </row>
    <row r="2180" spans="7:7" x14ac:dyDescent="0.2">
      <c r="G2180" s="82"/>
    </row>
    <row r="2181" spans="7:7" x14ac:dyDescent="0.2">
      <c r="G2181" s="82"/>
    </row>
    <row r="2182" spans="7:7" x14ac:dyDescent="0.2">
      <c r="G2182" s="82"/>
    </row>
    <row r="2183" spans="7:7" x14ac:dyDescent="0.2">
      <c r="G2183" s="82"/>
    </row>
    <row r="2184" spans="7:7" x14ac:dyDescent="0.2">
      <c r="G2184" s="82"/>
    </row>
    <row r="2185" spans="7:7" x14ac:dyDescent="0.2">
      <c r="G2185" s="82"/>
    </row>
    <row r="2186" spans="7:7" x14ac:dyDescent="0.2">
      <c r="G2186" s="82"/>
    </row>
    <row r="2187" spans="7:7" x14ac:dyDescent="0.2">
      <c r="G2187" s="82"/>
    </row>
    <row r="2188" spans="7:7" x14ac:dyDescent="0.2">
      <c r="G2188" s="82"/>
    </row>
    <row r="2189" spans="7:7" x14ac:dyDescent="0.2">
      <c r="G2189" s="82"/>
    </row>
    <row r="2190" spans="7:7" x14ac:dyDescent="0.2">
      <c r="G2190" s="82"/>
    </row>
    <row r="2191" spans="7:7" x14ac:dyDescent="0.2">
      <c r="G2191" s="82"/>
    </row>
    <row r="2192" spans="7:7" x14ac:dyDescent="0.2">
      <c r="G2192" s="82"/>
    </row>
    <row r="2193" spans="7:7" x14ac:dyDescent="0.2">
      <c r="G2193" s="82"/>
    </row>
    <row r="2194" spans="7:7" x14ac:dyDescent="0.2">
      <c r="G2194" s="82"/>
    </row>
    <row r="2195" spans="7:7" x14ac:dyDescent="0.2">
      <c r="G2195" s="82"/>
    </row>
    <row r="2196" spans="7:7" x14ac:dyDescent="0.2">
      <c r="G2196" s="82"/>
    </row>
    <row r="2197" spans="7:7" x14ac:dyDescent="0.2">
      <c r="G2197" s="82"/>
    </row>
    <row r="2198" spans="7:7" x14ac:dyDescent="0.2">
      <c r="G2198" s="82"/>
    </row>
    <row r="2199" spans="7:7" x14ac:dyDescent="0.2">
      <c r="G2199" s="82"/>
    </row>
    <row r="2200" spans="7:7" x14ac:dyDescent="0.2">
      <c r="G2200" s="82"/>
    </row>
    <row r="2201" spans="7:7" x14ac:dyDescent="0.2">
      <c r="G2201" s="82"/>
    </row>
    <row r="2202" spans="7:7" x14ac:dyDescent="0.2">
      <c r="G2202" s="82"/>
    </row>
    <row r="2203" spans="7:7" x14ac:dyDescent="0.2">
      <c r="G2203" s="82"/>
    </row>
    <row r="2204" spans="7:7" x14ac:dyDescent="0.2">
      <c r="G2204" s="82"/>
    </row>
    <row r="2205" spans="7:7" x14ac:dyDescent="0.2">
      <c r="G2205" s="82"/>
    </row>
    <row r="2206" spans="7:7" x14ac:dyDescent="0.2">
      <c r="G2206" s="82"/>
    </row>
    <row r="2207" spans="7:7" x14ac:dyDescent="0.2">
      <c r="G2207" s="82"/>
    </row>
    <row r="2208" spans="7:7" x14ac:dyDescent="0.2">
      <c r="G2208" s="82"/>
    </row>
    <row r="2209" spans="7:7" x14ac:dyDescent="0.2">
      <c r="G2209" s="82"/>
    </row>
    <row r="2210" spans="7:7" x14ac:dyDescent="0.2">
      <c r="G2210" s="82"/>
    </row>
    <row r="2211" spans="7:7" x14ac:dyDescent="0.2">
      <c r="G2211" s="82"/>
    </row>
    <row r="2212" spans="7:7" x14ac:dyDescent="0.2">
      <c r="G2212" s="82"/>
    </row>
    <row r="2213" spans="7:7" x14ac:dyDescent="0.2">
      <c r="G2213" s="82"/>
    </row>
    <row r="2214" spans="7:7" x14ac:dyDescent="0.2">
      <c r="G2214" s="82"/>
    </row>
    <row r="2215" spans="7:7" x14ac:dyDescent="0.2">
      <c r="G2215" s="82"/>
    </row>
    <row r="2216" spans="7:7" x14ac:dyDescent="0.2">
      <c r="G2216" s="82"/>
    </row>
    <row r="2217" spans="7:7" x14ac:dyDescent="0.2">
      <c r="G2217" s="82"/>
    </row>
    <row r="2218" spans="7:7" x14ac:dyDescent="0.2">
      <c r="G2218" s="82"/>
    </row>
    <row r="2219" spans="7:7" x14ac:dyDescent="0.2">
      <c r="G2219" s="82"/>
    </row>
    <row r="2220" spans="7:7" x14ac:dyDescent="0.2">
      <c r="G2220" s="82"/>
    </row>
    <row r="2221" spans="7:7" x14ac:dyDescent="0.2">
      <c r="G2221" s="82"/>
    </row>
    <row r="2222" spans="7:7" x14ac:dyDescent="0.2">
      <c r="G2222" s="82"/>
    </row>
    <row r="2223" spans="7:7" x14ac:dyDescent="0.2">
      <c r="G2223" s="82"/>
    </row>
    <row r="2224" spans="7:7" x14ac:dyDescent="0.2">
      <c r="G2224" s="82"/>
    </row>
    <row r="2225" spans="7:7" x14ac:dyDescent="0.2">
      <c r="G2225" s="82"/>
    </row>
    <row r="2226" spans="7:7" x14ac:dyDescent="0.2">
      <c r="G2226" s="82"/>
    </row>
    <row r="2227" spans="7:7" x14ac:dyDescent="0.2">
      <c r="G2227" s="82"/>
    </row>
    <row r="2228" spans="7:7" x14ac:dyDescent="0.2">
      <c r="G2228" s="82"/>
    </row>
    <row r="2229" spans="7:7" x14ac:dyDescent="0.2">
      <c r="G2229" s="82"/>
    </row>
    <row r="2230" spans="7:7" x14ac:dyDescent="0.2">
      <c r="G2230" s="82"/>
    </row>
    <row r="2231" spans="7:7" x14ac:dyDescent="0.2">
      <c r="G2231" s="82"/>
    </row>
    <row r="2232" spans="7:7" x14ac:dyDescent="0.2">
      <c r="G2232" s="82"/>
    </row>
    <row r="2233" spans="7:7" x14ac:dyDescent="0.2">
      <c r="G2233" s="82"/>
    </row>
    <row r="2234" spans="7:7" x14ac:dyDescent="0.2">
      <c r="G2234" s="82"/>
    </row>
    <row r="2235" spans="7:7" x14ac:dyDescent="0.2">
      <c r="G2235" s="82"/>
    </row>
    <row r="2236" spans="7:7" x14ac:dyDescent="0.2">
      <c r="G2236" s="82"/>
    </row>
    <row r="2237" spans="7:7" x14ac:dyDescent="0.2">
      <c r="G2237" s="82"/>
    </row>
    <row r="2238" spans="7:7" x14ac:dyDescent="0.2">
      <c r="G2238" s="82"/>
    </row>
    <row r="2239" spans="7:7" x14ac:dyDescent="0.2">
      <c r="G2239" s="82"/>
    </row>
    <row r="2240" spans="7:7" x14ac:dyDescent="0.2">
      <c r="G2240" s="82"/>
    </row>
    <row r="2241" spans="7:7" x14ac:dyDescent="0.2">
      <c r="G2241" s="82"/>
    </row>
    <row r="2242" spans="7:7" x14ac:dyDescent="0.2">
      <c r="G2242" s="82"/>
    </row>
    <row r="2243" spans="7:7" x14ac:dyDescent="0.2">
      <c r="G2243" s="82"/>
    </row>
    <row r="2244" spans="7:7" x14ac:dyDescent="0.2">
      <c r="G2244" s="82"/>
    </row>
    <row r="2245" spans="7:7" x14ac:dyDescent="0.2">
      <c r="G2245" s="82"/>
    </row>
    <row r="2246" spans="7:7" x14ac:dyDescent="0.2">
      <c r="G2246" s="82"/>
    </row>
    <row r="2247" spans="7:7" x14ac:dyDescent="0.2">
      <c r="G2247" s="82"/>
    </row>
    <row r="2248" spans="7:7" x14ac:dyDescent="0.2">
      <c r="G2248" s="82"/>
    </row>
    <row r="2249" spans="7:7" x14ac:dyDescent="0.2">
      <c r="G2249" s="82"/>
    </row>
    <row r="2250" spans="7:7" x14ac:dyDescent="0.2">
      <c r="G2250" s="82"/>
    </row>
    <row r="2251" spans="7:7" x14ac:dyDescent="0.2">
      <c r="G2251" s="82"/>
    </row>
    <row r="2252" spans="7:7" x14ac:dyDescent="0.2">
      <c r="G2252" s="82"/>
    </row>
    <row r="2253" spans="7:7" x14ac:dyDescent="0.2">
      <c r="G2253" s="82"/>
    </row>
    <row r="2254" spans="7:7" x14ac:dyDescent="0.2">
      <c r="G2254" s="82"/>
    </row>
    <row r="2255" spans="7:7" x14ac:dyDescent="0.2">
      <c r="G2255" s="82"/>
    </row>
    <row r="2256" spans="7:7" x14ac:dyDescent="0.2">
      <c r="G2256" s="82"/>
    </row>
    <row r="2257" spans="7:7" x14ac:dyDescent="0.2">
      <c r="G2257" s="82"/>
    </row>
    <row r="2258" spans="7:7" x14ac:dyDescent="0.2">
      <c r="G2258" s="82"/>
    </row>
    <row r="2259" spans="7:7" x14ac:dyDescent="0.2">
      <c r="G2259" s="82"/>
    </row>
    <row r="2260" spans="7:7" x14ac:dyDescent="0.2">
      <c r="G2260" s="82"/>
    </row>
    <row r="2261" spans="7:7" x14ac:dyDescent="0.2">
      <c r="G2261" s="82"/>
    </row>
    <row r="2262" spans="7:7" x14ac:dyDescent="0.2">
      <c r="G2262" s="82"/>
    </row>
    <row r="2263" spans="7:7" x14ac:dyDescent="0.2">
      <c r="G2263" s="82"/>
    </row>
    <row r="2264" spans="7:7" x14ac:dyDescent="0.2">
      <c r="G2264" s="82"/>
    </row>
    <row r="2265" spans="7:7" x14ac:dyDescent="0.2">
      <c r="G2265" s="82"/>
    </row>
    <row r="2266" spans="7:7" x14ac:dyDescent="0.2">
      <c r="G2266" s="82"/>
    </row>
    <row r="2267" spans="7:7" x14ac:dyDescent="0.2">
      <c r="G2267" s="82"/>
    </row>
    <row r="2268" spans="7:7" x14ac:dyDescent="0.2">
      <c r="G2268" s="82"/>
    </row>
    <row r="2269" spans="7:7" x14ac:dyDescent="0.2">
      <c r="G2269" s="82"/>
    </row>
    <row r="2270" spans="7:7" x14ac:dyDescent="0.2">
      <c r="G2270" s="82"/>
    </row>
    <row r="2271" spans="7:7" x14ac:dyDescent="0.2">
      <c r="G2271" s="82"/>
    </row>
    <row r="2272" spans="7:7" x14ac:dyDescent="0.2">
      <c r="G2272" s="82"/>
    </row>
    <row r="2273" spans="7:7" x14ac:dyDescent="0.2">
      <c r="G2273" s="82"/>
    </row>
    <row r="2274" spans="7:7" x14ac:dyDescent="0.2">
      <c r="G2274" s="82"/>
    </row>
    <row r="2275" spans="7:7" x14ac:dyDescent="0.2">
      <c r="G2275" s="82"/>
    </row>
    <row r="2276" spans="7:7" x14ac:dyDescent="0.2">
      <c r="G2276" s="82"/>
    </row>
    <row r="2277" spans="7:7" x14ac:dyDescent="0.2">
      <c r="G2277" s="82"/>
    </row>
    <row r="2278" spans="7:7" x14ac:dyDescent="0.2">
      <c r="G2278" s="82"/>
    </row>
    <row r="2279" spans="7:7" x14ac:dyDescent="0.2">
      <c r="G2279" s="82"/>
    </row>
    <row r="2280" spans="7:7" x14ac:dyDescent="0.2">
      <c r="G2280" s="82"/>
    </row>
    <row r="2281" spans="7:7" x14ac:dyDescent="0.2">
      <c r="G2281" s="82"/>
    </row>
    <row r="2282" spans="7:7" x14ac:dyDescent="0.2">
      <c r="G2282" s="82"/>
    </row>
    <row r="2283" spans="7:7" x14ac:dyDescent="0.2">
      <c r="G2283" s="82"/>
    </row>
    <row r="2284" spans="7:7" x14ac:dyDescent="0.2">
      <c r="G2284" s="82"/>
    </row>
    <row r="2285" spans="7:7" x14ac:dyDescent="0.2">
      <c r="G2285" s="82"/>
    </row>
    <row r="2286" spans="7:7" x14ac:dyDescent="0.2">
      <c r="G2286" s="82"/>
    </row>
    <row r="2287" spans="7:7" x14ac:dyDescent="0.2">
      <c r="G2287" s="82"/>
    </row>
    <row r="2288" spans="7:7" x14ac:dyDescent="0.2">
      <c r="G2288" s="82"/>
    </row>
    <row r="2289" spans="7:7" x14ac:dyDescent="0.2">
      <c r="G2289" s="82"/>
    </row>
    <row r="2290" spans="7:7" x14ac:dyDescent="0.2">
      <c r="G2290" s="82"/>
    </row>
    <row r="2291" spans="7:7" x14ac:dyDescent="0.2">
      <c r="G2291" s="82"/>
    </row>
    <row r="2292" spans="7:7" x14ac:dyDescent="0.2">
      <c r="G2292" s="82"/>
    </row>
    <row r="2293" spans="7:7" x14ac:dyDescent="0.2">
      <c r="G2293" s="82"/>
    </row>
    <row r="2294" spans="7:7" x14ac:dyDescent="0.2">
      <c r="G2294" s="82"/>
    </row>
    <row r="2295" spans="7:7" x14ac:dyDescent="0.2">
      <c r="G2295" s="82"/>
    </row>
    <row r="2296" spans="7:7" x14ac:dyDescent="0.2">
      <c r="G2296" s="82"/>
    </row>
    <row r="2297" spans="7:7" x14ac:dyDescent="0.2">
      <c r="G2297" s="82"/>
    </row>
    <row r="2298" spans="7:7" x14ac:dyDescent="0.2">
      <c r="G2298" s="82"/>
    </row>
    <row r="2299" spans="7:7" x14ac:dyDescent="0.2">
      <c r="G2299" s="82"/>
    </row>
    <row r="2300" spans="7:7" x14ac:dyDescent="0.2">
      <c r="G2300" s="82"/>
    </row>
    <row r="2301" spans="7:7" x14ac:dyDescent="0.2">
      <c r="G2301" s="82"/>
    </row>
    <row r="2302" spans="7:7" x14ac:dyDescent="0.2">
      <c r="G2302" s="82"/>
    </row>
    <row r="2303" spans="7:7" x14ac:dyDescent="0.2">
      <c r="G2303" s="82"/>
    </row>
    <row r="2304" spans="7:7" x14ac:dyDescent="0.2">
      <c r="G2304" s="82"/>
    </row>
    <row r="2305" spans="7:7" x14ac:dyDescent="0.2">
      <c r="G2305" s="82"/>
    </row>
    <row r="2306" spans="7:7" x14ac:dyDescent="0.2">
      <c r="G2306" s="82"/>
    </row>
    <row r="2307" spans="7:7" x14ac:dyDescent="0.2">
      <c r="G2307" s="82"/>
    </row>
    <row r="2308" spans="7:7" x14ac:dyDescent="0.2">
      <c r="G2308" s="82"/>
    </row>
    <row r="2309" spans="7:7" x14ac:dyDescent="0.2">
      <c r="G2309" s="82"/>
    </row>
    <row r="2310" spans="7:7" x14ac:dyDescent="0.2">
      <c r="G2310" s="82"/>
    </row>
    <row r="2311" spans="7:7" x14ac:dyDescent="0.2">
      <c r="G2311" s="82"/>
    </row>
    <row r="2312" spans="7:7" x14ac:dyDescent="0.2">
      <c r="G2312" s="82"/>
    </row>
    <row r="2313" spans="7:7" x14ac:dyDescent="0.2">
      <c r="G2313" s="82"/>
    </row>
    <row r="2314" spans="7:7" x14ac:dyDescent="0.2">
      <c r="G2314" s="82"/>
    </row>
    <row r="2315" spans="7:7" x14ac:dyDescent="0.2">
      <c r="G2315" s="82"/>
    </row>
    <row r="2316" spans="7:7" x14ac:dyDescent="0.2">
      <c r="G2316" s="82"/>
    </row>
    <row r="2317" spans="7:7" x14ac:dyDescent="0.2">
      <c r="G2317" s="82"/>
    </row>
    <row r="2318" spans="7:7" x14ac:dyDescent="0.2">
      <c r="G2318" s="82"/>
    </row>
    <row r="2319" spans="7:7" x14ac:dyDescent="0.2">
      <c r="G2319" s="82"/>
    </row>
    <row r="2320" spans="7:7" x14ac:dyDescent="0.2">
      <c r="G2320" s="82"/>
    </row>
    <row r="2321" spans="7:7" x14ac:dyDescent="0.2">
      <c r="G2321" s="82"/>
    </row>
    <row r="2322" spans="7:7" x14ac:dyDescent="0.2">
      <c r="G2322" s="82"/>
    </row>
    <row r="2323" spans="7:7" x14ac:dyDescent="0.2">
      <c r="G2323" s="82"/>
    </row>
    <row r="2324" spans="7:7" x14ac:dyDescent="0.2">
      <c r="G2324" s="82"/>
    </row>
    <row r="2325" spans="7:7" x14ac:dyDescent="0.2">
      <c r="G2325" s="82"/>
    </row>
    <row r="2326" spans="7:7" x14ac:dyDescent="0.2">
      <c r="G2326" s="82"/>
    </row>
    <row r="2327" spans="7:7" x14ac:dyDescent="0.2">
      <c r="G2327" s="82"/>
    </row>
    <row r="2328" spans="7:7" x14ac:dyDescent="0.2">
      <c r="G2328" s="82"/>
    </row>
    <row r="2329" spans="7:7" x14ac:dyDescent="0.2">
      <c r="G2329" s="82"/>
    </row>
    <row r="2330" spans="7:7" x14ac:dyDescent="0.2">
      <c r="G2330" s="82"/>
    </row>
    <row r="2331" spans="7:7" x14ac:dyDescent="0.2">
      <c r="G2331" s="82"/>
    </row>
    <row r="2332" spans="7:7" x14ac:dyDescent="0.2">
      <c r="G2332" s="82"/>
    </row>
    <row r="2333" spans="7:7" x14ac:dyDescent="0.2">
      <c r="G2333" s="82"/>
    </row>
    <row r="2334" spans="7:7" x14ac:dyDescent="0.2">
      <c r="G2334" s="82"/>
    </row>
    <row r="2335" spans="7:7" x14ac:dyDescent="0.2">
      <c r="G2335" s="82"/>
    </row>
    <row r="2336" spans="7:7" x14ac:dyDescent="0.2">
      <c r="G2336" s="82"/>
    </row>
    <row r="2337" spans="7:7" x14ac:dyDescent="0.2">
      <c r="G2337" s="82"/>
    </row>
    <row r="2338" spans="7:7" x14ac:dyDescent="0.2">
      <c r="G2338" s="82"/>
    </row>
    <row r="2339" spans="7:7" x14ac:dyDescent="0.2">
      <c r="G2339" s="82"/>
    </row>
    <row r="2340" spans="7:7" x14ac:dyDescent="0.2">
      <c r="G2340" s="82"/>
    </row>
    <row r="2341" spans="7:7" x14ac:dyDescent="0.2">
      <c r="G2341" s="82"/>
    </row>
    <row r="2342" spans="7:7" x14ac:dyDescent="0.2">
      <c r="G2342" s="82"/>
    </row>
    <row r="2343" spans="7:7" x14ac:dyDescent="0.2">
      <c r="G2343" s="82"/>
    </row>
    <row r="2344" spans="7:7" x14ac:dyDescent="0.2">
      <c r="G2344" s="82"/>
    </row>
    <row r="2345" spans="7:7" x14ac:dyDescent="0.2">
      <c r="G2345" s="82"/>
    </row>
    <row r="2346" spans="7:7" x14ac:dyDescent="0.2">
      <c r="G2346" s="82"/>
    </row>
    <row r="2347" spans="7:7" x14ac:dyDescent="0.2">
      <c r="G2347" s="82"/>
    </row>
    <row r="2348" spans="7:7" x14ac:dyDescent="0.2">
      <c r="G2348" s="82"/>
    </row>
    <row r="2349" spans="7:7" x14ac:dyDescent="0.2">
      <c r="G2349" s="82"/>
    </row>
    <row r="2350" spans="7:7" x14ac:dyDescent="0.2">
      <c r="G2350" s="82"/>
    </row>
    <row r="2351" spans="7:7" x14ac:dyDescent="0.2">
      <c r="G2351" s="82"/>
    </row>
    <row r="2352" spans="7:7" x14ac:dyDescent="0.2">
      <c r="G2352" s="82"/>
    </row>
    <row r="2353" spans="7:7" x14ac:dyDescent="0.2">
      <c r="G2353" s="82"/>
    </row>
    <row r="2354" spans="7:7" x14ac:dyDescent="0.2">
      <c r="G2354" s="82"/>
    </row>
    <row r="2355" spans="7:7" x14ac:dyDescent="0.2">
      <c r="G2355" s="82"/>
    </row>
    <row r="2356" spans="7:7" x14ac:dyDescent="0.2">
      <c r="G2356" s="82"/>
    </row>
    <row r="2357" spans="7:7" x14ac:dyDescent="0.2">
      <c r="G2357" s="82"/>
    </row>
    <row r="2358" spans="7:7" x14ac:dyDescent="0.2">
      <c r="G2358" s="82"/>
    </row>
    <row r="2359" spans="7:7" x14ac:dyDescent="0.2">
      <c r="G2359" s="82"/>
    </row>
    <row r="2360" spans="7:7" x14ac:dyDescent="0.2">
      <c r="G2360" s="82"/>
    </row>
    <row r="2361" spans="7:7" x14ac:dyDescent="0.2">
      <c r="G2361" s="82"/>
    </row>
    <row r="2362" spans="7:7" x14ac:dyDescent="0.2">
      <c r="G2362" s="82"/>
    </row>
    <row r="2363" spans="7:7" x14ac:dyDescent="0.2">
      <c r="G2363" s="82"/>
    </row>
    <row r="2364" spans="7:7" x14ac:dyDescent="0.2">
      <c r="G2364" s="82"/>
    </row>
    <row r="2365" spans="7:7" x14ac:dyDescent="0.2">
      <c r="G2365" s="82"/>
    </row>
    <row r="2366" spans="7:7" x14ac:dyDescent="0.2">
      <c r="G2366" s="82"/>
    </row>
    <row r="2367" spans="7:7" x14ac:dyDescent="0.2">
      <c r="G2367" s="82"/>
    </row>
    <row r="2368" spans="7:7" x14ac:dyDescent="0.2">
      <c r="G2368" s="82"/>
    </row>
    <row r="2369" spans="7:7" x14ac:dyDescent="0.2">
      <c r="G2369" s="82"/>
    </row>
    <row r="2370" spans="7:7" x14ac:dyDescent="0.2">
      <c r="G2370" s="82"/>
    </row>
    <row r="2371" spans="7:7" x14ac:dyDescent="0.2">
      <c r="G2371" s="82"/>
    </row>
    <row r="2372" spans="7:7" x14ac:dyDescent="0.2">
      <c r="G2372" s="82"/>
    </row>
    <row r="2373" spans="7:7" x14ac:dyDescent="0.2">
      <c r="G2373" s="82"/>
    </row>
    <row r="2374" spans="7:7" x14ac:dyDescent="0.2">
      <c r="G2374" s="82"/>
    </row>
    <row r="2375" spans="7:7" x14ac:dyDescent="0.2">
      <c r="G2375" s="82"/>
    </row>
    <row r="2376" spans="7:7" x14ac:dyDescent="0.2">
      <c r="G2376" s="82"/>
    </row>
    <row r="2377" spans="7:7" x14ac:dyDescent="0.2">
      <c r="G2377" s="82"/>
    </row>
    <row r="2378" spans="7:7" x14ac:dyDescent="0.2">
      <c r="G2378" s="82"/>
    </row>
    <row r="2379" spans="7:7" x14ac:dyDescent="0.2">
      <c r="G2379" s="82"/>
    </row>
    <row r="2380" spans="7:7" x14ac:dyDescent="0.2">
      <c r="G2380" s="82"/>
    </row>
    <row r="2381" spans="7:7" x14ac:dyDescent="0.2">
      <c r="G2381" s="82"/>
    </row>
    <row r="2382" spans="7:7" x14ac:dyDescent="0.2">
      <c r="G2382" s="82"/>
    </row>
    <row r="2383" spans="7:7" x14ac:dyDescent="0.2">
      <c r="G2383" s="82"/>
    </row>
    <row r="2384" spans="7:7" x14ac:dyDescent="0.2">
      <c r="G2384" s="82"/>
    </row>
    <row r="2385" spans="7:7" x14ac:dyDescent="0.2">
      <c r="G2385" s="82"/>
    </row>
    <row r="2386" spans="7:7" x14ac:dyDescent="0.2">
      <c r="G2386" s="82"/>
    </row>
    <row r="2387" spans="7:7" x14ac:dyDescent="0.2">
      <c r="G2387" s="82"/>
    </row>
    <row r="2388" spans="7:7" x14ac:dyDescent="0.2">
      <c r="G2388" s="82"/>
    </row>
    <row r="2389" spans="7:7" x14ac:dyDescent="0.2">
      <c r="G2389" s="82"/>
    </row>
    <row r="2390" spans="7:7" x14ac:dyDescent="0.2">
      <c r="G2390" s="82"/>
    </row>
    <row r="2391" spans="7:7" x14ac:dyDescent="0.2">
      <c r="G2391" s="82"/>
    </row>
    <row r="2392" spans="7:7" x14ac:dyDescent="0.2">
      <c r="G2392" s="82"/>
    </row>
    <row r="2393" spans="7:7" x14ac:dyDescent="0.2">
      <c r="G2393" s="82"/>
    </row>
    <row r="2394" spans="7:7" x14ac:dyDescent="0.2">
      <c r="G2394" s="82"/>
    </row>
    <row r="2395" spans="7:7" x14ac:dyDescent="0.2">
      <c r="G2395" s="82"/>
    </row>
    <row r="2396" spans="7:7" x14ac:dyDescent="0.2">
      <c r="G2396" s="82"/>
    </row>
    <row r="2397" spans="7:7" x14ac:dyDescent="0.2">
      <c r="G2397" s="82"/>
    </row>
    <row r="2398" spans="7:7" x14ac:dyDescent="0.2">
      <c r="G2398" s="82"/>
    </row>
    <row r="2399" spans="7:7" x14ac:dyDescent="0.2">
      <c r="G2399" s="82"/>
    </row>
    <row r="2400" spans="7:7" x14ac:dyDescent="0.2">
      <c r="G2400" s="82"/>
    </row>
    <row r="2401" spans="7:7" x14ac:dyDescent="0.2">
      <c r="G2401" s="82"/>
    </row>
    <row r="2402" spans="7:7" x14ac:dyDescent="0.2">
      <c r="G2402" s="82"/>
    </row>
    <row r="2403" spans="7:7" x14ac:dyDescent="0.2">
      <c r="G2403" s="82"/>
    </row>
    <row r="2404" spans="7:7" x14ac:dyDescent="0.2">
      <c r="G2404" s="82"/>
    </row>
    <row r="2405" spans="7:7" x14ac:dyDescent="0.2">
      <c r="G2405" s="82"/>
    </row>
    <row r="2406" spans="7:7" x14ac:dyDescent="0.2">
      <c r="G2406" s="82"/>
    </row>
    <row r="2407" spans="7:7" x14ac:dyDescent="0.2">
      <c r="G2407" s="82"/>
    </row>
    <row r="2408" spans="7:7" x14ac:dyDescent="0.2">
      <c r="G2408" s="82"/>
    </row>
    <row r="2409" spans="7:7" x14ac:dyDescent="0.2">
      <c r="G2409" s="82"/>
    </row>
    <row r="2410" spans="7:7" x14ac:dyDescent="0.2">
      <c r="G2410" s="82"/>
    </row>
    <row r="2411" spans="7:7" x14ac:dyDescent="0.2">
      <c r="G2411" s="82"/>
    </row>
    <row r="2412" spans="7:7" x14ac:dyDescent="0.2">
      <c r="G2412" s="82"/>
    </row>
    <row r="2413" spans="7:7" x14ac:dyDescent="0.2">
      <c r="G2413" s="82"/>
    </row>
    <row r="2414" spans="7:7" x14ac:dyDescent="0.2">
      <c r="G2414" s="82"/>
    </row>
    <row r="2415" spans="7:7" x14ac:dyDescent="0.2">
      <c r="G2415" s="82"/>
    </row>
    <row r="2416" spans="7:7" x14ac:dyDescent="0.2">
      <c r="G2416" s="82"/>
    </row>
    <row r="2417" spans="7:7" x14ac:dyDescent="0.2">
      <c r="G2417" s="82"/>
    </row>
    <row r="2418" spans="7:7" x14ac:dyDescent="0.2">
      <c r="G2418" s="82"/>
    </row>
    <row r="2419" spans="7:7" x14ac:dyDescent="0.2">
      <c r="G2419" s="82"/>
    </row>
    <row r="2420" spans="7:7" x14ac:dyDescent="0.2">
      <c r="G2420" s="82"/>
    </row>
    <row r="2421" spans="7:7" x14ac:dyDescent="0.2">
      <c r="G2421" s="82"/>
    </row>
    <row r="2422" spans="7:7" x14ac:dyDescent="0.2">
      <c r="G2422" s="82"/>
    </row>
    <row r="2423" spans="7:7" x14ac:dyDescent="0.2">
      <c r="G2423" s="82"/>
    </row>
    <row r="2424" spans="7:7" x14ac:dyDescent="0.2">
      <c r="G2424" s="82"/>
    </row>
    <row r="2425" spans="7:7" x14ac:dyDescent="0.2">
      <c r="G2425" s="82"/>
    </row>
    <row r="2426" spans="7:7" x14ac:dyDescent="0.2">
      <c r="G2426" s="82"/>
    </row>
    <row r="2427" spans="7:7" x14ac:dyDescent="0.2">
      <c r="G2427" s="82"/>
    </row>
    <row r="2428" spans="7:7" x14ac:dyDescent="0.2">
      <c r="G2428" s="82"/>
    </row>
    <row r="2429" spans="7:7" x14ac:dyDescent="0.2">
      <c r="G2429" s="82"/>
    </row>
    <row r="2430" spans="7:7" x14ac:dyDescent="0.2">
      <c r="G2430" s="82"/>
    </row>
    <row r="2431" spans="7:7" x14ac:dyDescent="0.2">
      <c r="G2431" s="82"/>
    </row>
    <row r="2432" spans="7:7" x14ac:dyDescent="0.2">
      <c r="G2432" s="82"/>
    </row>
    <row r="2433" spans="7:7" x14ac:dyDescent="0.2">
      <c r="G2433" s="82"/>
    </row>
    <row r="2434" spans="7:7" x14ac:dyDescent="0.2">
      <c r="G2434" s="82"/>
    </row>
    <row r="2435" spans="7:7" x14ac:dyDescent="0.2">
      <c r="G2435" s="82"/>
    </row>
    <row r="2436" spans="7:7" x14ac:dyDescent="0.2">
      <c r="G2436" s="82"/>
    </row>
    <row r="2437" spans="7:7" x14ac:dyDescent="0.2">
      <c r="G2437" s="82"/>
    </row>
    <row r="2438" spans="7:7" x14ac:dyDescent="0.2">
      <c r="G2438" s="82"/>
    </row>
    <row r="2439" spans="7:7" x14ac:dyDescent="0.2">
      <c r="G2439" s="82"/>
    </row>
    <row r="2440" spans="7:7" x14ac:dyDescent="0.2">
      <c r="G2440" s="82"/>
    </row>
    <row r="2441" spans="7:7" x14ac:dyDescent="0.2">
      <c r="G2441" s="82"/>
    </row>
    <row r="2442" spans="7:7" x14ac:dyDescent="0.2">
      <c r="G2442" s="82"/>
    </row>
    <row r="2443" spans="7:7" x14ac:dyDescent="0.2">
      <c r="G2443" s="82"/>
    </row>
    <row r="2444" spans="7:7" x14ac:dyDescent="0.2">
      <c r="G2444" s="82"/>
    </row>
    <row r="2445" spans="7:7" x14ac:dyDescent="0.2">
      <c r="G2445" s="82"/>
    </row>
    <row r="2446" spans="7:7" x14ac:dyDescent="0.2">
      <c r="G2446" s="82"/>
    </row>
    <row r="2447" spans="7:7" x14ac:dyDescent="0.2">
      <c r="G2447" s="82"/>
    </row>
    <row r="2448" spans="7:7" x14ac:dyDescent="0.2">
      <c r="G2448" s="82"/>
    </row>
    <row r="2449" spans="7:7" x14ac:dyDescent="0.2">
      <c r="G2449" s="82"/>
    </row>
    <row r="2450" spans="7:7" x14ac:dyDescent="0.2">
      <c r="G2450" s="82"/>
    </row>
    <row r="2451" spans="7:7" x14ac:dyDescent="0.2">
      <c r="G2451" s="82"/>
    </row>
    <row r="2452" spans="7:7" x14ac:dyDescent="0.2">
      <c r="G2452" s="82"/>
    </row>
    <row r="2453" spans="7:7" x14ac:dyDescent="0.2">
      <c r="G2453" s="82"/>
    </row>
    <row r="2454" spans="7:7" x14ac:dyDescent="0.2">
      <c r="G2454" s="82"/>
    </row>
    <row r="2455" spans="7:7" x14ac:dyDescent="0.2">
      <c r="G2455" s="82"/>
    </row>
    <row r="2456" spans="7:7" x14ac:dyDescent="0.2">
      <c r="G2456" s="82"/>
    </row>
    <row r="2457" spans="7:7" x14ac:dyDescent="0.2">
      <c r="G2457" s="82"/>
    </row>
    <row r="2458" spans="7:7" x14ac:dyDescent="0.2">
      <c r="G2458" s="82"/>
    </row>
    <row r="2459" spans="7:7" x14ac:dyDescent="0.2">
      <c r="G2459" s="82"/>
    </row>
    <row r="2460" spans="7:7" x14ac:dyDescent="0.2">
      <c r="G2460" s="82"/>
    </row>
    <row r="2461" spans="7:7" x14ac:dyDescent="0.2">
      <c r="G2461" s="82"/>
    </row>
    <row r="2462" spans="7:7" x14ac:dyDescent="0.2">
      <c r="G2462" s="82"/>
    </row>
    <row r="2463" spans="7:7" x14ac:dyDescent="0.2">
      <c r="G2463" s="82"/>
    </row>
    <row r="2464" spans="7:7" x14ac:dyDescent="0.2">
      <c r="G2464" s="82"/>
    </row>
    <row r="2465" spans="7:7" x14ac:dyDescent="0.2">
      <c r="G2465" s="82"/>
    </row>
    <row r="2466" spans="7:7" x14ac:dyDescent="0.2">
      <c r="G2466" s="82"/>
    </row>
    <row r="2467" spans="7:7" x14ac:dyDescent="0.2">
      <c r="G2467" s="82"/>
    </row>
    <row r="2468" spans="7:7" x14ac:dyDescent="0.2">
      <c r="G2468" s="82"/>
    </row>
    <row r="2469" spans="7:7" x14ac:dyDescent="0.2">
      <c r="G2469" s="82"/>
    </row>
    <row r="2470" spans="7:7" x14ac:dyDescent="0.2">
      <c r="G2470" s="82"/>
    </row>
    <row r="2471" spans="7:7" x14ac:dyDescent="0.2">
      <c r="G2471" s="82"/>
    </row>
    <row r="2472" spans="7:7" x14ac:dyDescent="0.2">
      <c r="G2472" s="82"/>
    </row>
    <row r="2473" spans="7:7" x14ac:dyDescent="0.2">
      <c r="G2473" s="82"/>
    </row>
    <row r="2474" spans="7:7" x14ac:dyDescent="0.2">
      <c r="G2474" s="82"/>
    </row>
    <row r="2475" spans="7:7" x14ac:dyDescent="0.2">
      <c r="G2475" s="82"/>
    </row>
    <row r="2476" spans="7:7" x14ac:dyDescent="0.2">
      <c r="G2476" s="82"/>
    </row>
    <row r="2477" spans="7:7" x14ac:dyDescent="0.2">
      <c r="G2477" s="82"/>
    </row>
    <row r="2478" spans="7:7" x14ac:dyDescent="0.2">
      <c r="G2478" s="82"/>
    </row>
    <row r="2479" spans="7:7" x14ac:dyDescent="0.2">
      <c r="G2479" s="82"/>
    </row>
    <row r="2480" spans="7:7" x14ac:dyDescent="0.2">
      <c r="G2480" s="82"/>
    </row>
    <row r="2481" spans="7:7" x14ac:dyDescent="0.2">
      <c r="G2481" s="82"/>
    </row>
    <row r="2482" spans="7:7" x14ac:dyDescent="0.2">
      <c r="G2482" s="82"/>
    </row>
    <row r="2483" spans="7:7" x14ac:dyDescent="0.2">
      <c r="G2483" s="82"/>
    </row>
    <row r="2484" spans="7:7" x14ac:dyDescent="0.2">
      <c r="G2484" s="82"/>
    </row>
    <row r="2485" spans="7:7" x14ac:dyDescent="0.2">
      <c r="G2485" s="82"/>
    </row>
    <row r="2486" spans="7:7" x14ac:dyDescent="0.2">
      <c r="G2486" s="82"/>
    </row>
    <row r="2487" spans="7:7" x14ac:dyDescent="0.2">
      <c r="G2487" s="82"/>
    </row>
    <row r="2488" spans="7:7" x14ac:dyDescent="0.2">
      <c r="G2488" s="82"/>
    </row>
    <row r="2489" spans="7:7" x14ac:dyDescent="0.2">
      <c r="G2489" s="82"/>
    </row>
    <row r="2490" spans="7:7" x14ac:dyDescent="0.2">
      <c r="G2490" s="82"/>
    </row>
    <row r="2491" spans="7:7" x14ac:dyDescent="0.2">
      <c r="G2491" s="82"/>
    </row>
    <row r="2492" spans="7:7" x14ac:dyDescent="0.2">
      <c r="G2492" s="82"/>
    </row>
    <row r="2493" spans="7:7" x14ac:dyDescent="0.2">
      <c r="G2493" s="82"/>
    </row>
    <row r="2494" spans="7:7" x14ac:dyDescent="0.2">
      <c r="G2494" s="82"/>
    </row>
    <row r="2495" spans="7:7" x14ac:dyDescent="0.2">
      <c r="G2495" s="82"/>
    </row>
    <row r="2496" spans="7:7" x14ac:dyDescent="0.2">
      <c r="G2496" s="82"/>
    </row>
    <row r="2497" spans="7:7" x14ac:dyDescent="0.2">
      <c r="G2497" s="82"/>
    </row>
    <row r="2498" spans="7:7" x14ac:dyDescent="0.2">
      <c r="G2498" s="82"/>
    </row>
    <row r="2499" spans="7:7" x14ac:dyDescent="0.2">
      <c r="G2499" s="82"/>
    </row>
    <row r="2500" spans="7:7" x14ac:dyDescent="0.2">
      <c r="G2500" s="82"/>
    </row>
    <row r="2501" spans="7:7" x14ac:dyDescent="0.2">
      <c r="G2501" s="82"/>
    </row>
    <row r="2502" spans="7:7" x14ac:dyDescent="0.2">
      <c r="G2502" s="82"/>
    </row>
    <row r="2503" spans="7:7" x14ac:dyDescent="0.2">
      <c r="G2503" s="82"/>
    </row>
    <row r="2504" spans="7:7" x14ac:dyDescent="0.2">
      <c r="G2504" s="82"/>
    </row>
    <row r="2505" spans="7:7" x14ac:dyDescent="0.2">
      <c r="G2505" s="82"/>
    </row>
    <row r="2506" spans="7:7" x14ac:dyDescent="0.2">
      <c r="G2506" s="82"/>
    </row>
    <row r="2507" spans="7:7" x14ac:dyDescent="0.2">
      <c r="G2507" s="82"/>
    </row>
    <row r="2508" spans="7:7" x14ac:dyDescent="0.2">
      <c r="G2508" s="82"/>
    </row>
    <row r="2509" spans="7:7" x14ac:dyDescent="0.2">
      <c r="G2509" s="82"/>
    </row>
    <row r="2510" spans="7:7" x14ac:dyDescent="0.2">
      <c r="G2510" s="82"/>
    </row>
    <row r="2511" spans="7:7" x14ac:dyDescent="0.2">
      <c r="G2511" s="82"/>
    </row>
    <row r="2512" spans="7:7" x14ac:dyDescent="0.2">
      <c r="G2512" s="82"/>
    </row>
    <row r="2513" spans="7:7" x14ac:dyDescent="0.2">
      <c r="G2513" s="82"/>
    </row>
    <row r="2514" spans="7:7" x14ac:dyDescent="0.2">
      <c r="G2514" s="82"/>
    </row>
    <row r="2515" spans="7:7" x14ac:dyDescent="0.2">
      <c r="G2515" s="82"/>
    </row>
    <row r="2516" spans="7:7" x14ac:dyDescent="0.2">
      <c r="G2516" s="82"/>
    </row>
    <row r="2517" spans="7:7" x14ac:dyDescent="0.2">
      <c r="G2517" s="82"/>
    </row>
    <row r="2518" spans="7:7" x14ac:dyDescent="0.2">
      <c r="G2518" s="82"/>
    </row>
    <row r="2519" spans="7:7" x14ac:dyDescent="0.2">
      <c r="G2519" s="82"/>
    </row>
    <row r="2520" spans="7:7" x14ac:dyDescent="0.2">
      <c r="G2520" s="82"/>
    </row>
    <row r="2521" spans="7:7" x14ac:dyDescent="0.2">
      <c r="G2521" s="82"/>
    </row>
    <row r="2522" spans="7:7" x14ac:dyDescent="0.2">
      <c r="G2522" s="82"/>
    </row>
    <row r="2523" spans="7:7" x14ac:dyDescent="0.2">
      <c r="G2523" s="82"/>
    </row>
    <row r="2524" spans="7:7" x14ac:dyDescent="0.2">
      <c r="G2524" s="82"/>
    </row>
    <row r="2525" spans="7:7" x14ac:dyDescent="0.2">
      <c r="G2525" s="82"/>
    </row>
    <row r="2526" spans="7:7" x14ac:dyDescent="0.2">
      <c r="G2526" s="82"/>
    </row>
    <row r="2527" spans="7:7" x14ac:dyDescent="0.2">
      <c r="G2527" s="82"/>
    </row>
    <row r="2528" spans="7:7" x14ac:dyDescent="0.2">
      <c r="G2528" s="82"/>
    </row>
    <row r="2529" spans="7:7" x14ac:dyDescent="0.2">
      <c r="G2529" s="82"/>
    </row>
    <row r="2530" spans="7:7" x14ac:dyDescent="0.2">
      <c r="G2530" s="82"/>
    </row>
    <row r="2531" spans="7:7" x14ac:dyDescent="0.2">
      <c r="G2531" s="82"/>
    </row>
    <row r="2532" spans="7:7" x14ac:dyDescent="0.2">
      <c r="G2532" s="82"/>
    </row>
    <row r="2533" spans="7:7" x14ac:dyDescent="0.2">
      <c r="G2533" s="82"/>
    </row>
    <row r="2534" spans="7:7" x14ac:dyDescent="0.2">
      <c r="G2534" s="82"/>
    </row>
    <row r="2535" spans="7:7" x14ac:dyDescent="0.2">
      <c r="G2535" s="82"/>
    </row>
    <row r="2536" spans="7:7" x14ac:dyDescent="0.2">
      <c r="G2536" s="82"/>
    </row>
    <row r="2537" spans="7:7" x14ac:dyDescent="0.2">
      <c r="G2537" s="82"/>
    </row>
    <row r="2538" spans="7:7" x14ac:dyDescent="0.2">
      <c r="G2538" s="82"/>
    </row>
    <row r="2539" spans="7:7" x14ac:dyDescent="0.2">
      <c r="G2539" s="82"/>
    </row>
    <row r="2540" spans="7:7" x14ac:dyDescent="0.2">
      <c r="G2540" s="82"/>
    </row>
    <row r="2541" spans="7:7" x14ac:dyDescent="0.2">
      <c r="G2541" s="82"/>
    </row>
    <row r="2542" spans="7:7" x14ac:dyDescent="0.2">
      <c r="G2542" s="82"/>
    </row>
    <row r="2543" spans="7:7" x14ac:dyDescent="0.2">
      <c r="G2543" s="82"/>
    </row>
    <row r="2544" spans="7:7" x14ac:dyDescent="0.2">
      <c r="G2544" s="82"/>
    </row>
    <row r="2545" spans="7:7" x14ac:dyDescent="0.2">
      <c r="G2545" s="82"/>
    </row>
    <row r="2546" spans="7:7" x14ac:dyDescent="0.2">
      <c r="G2546" s="82"/>
    </row>
    <row r="2547" spans="7:7" x14ac:dyDescent="0.2">
      <c r="G2547" s="82"/>
    </row>
    <row r="2548" spans="7:7" x14ac:dyDescent="0.2">
      <c r="G2548" s="82"/>
    </row>
    <row r="2549" spans="7:7" x14ac:dyDescent="0.2">
      <c r="G2549" s="82"/>
    </row>
    <row r="2550" spans="7:7" x14ac:dyDescent="0.2">
      <c r="G2550" s="82"/>
    </row>
    <row r="2551" spans="7:7" x14ac:dyDescent="0.2">
      <c r="G2551" s="82"/>
    </row>
    <row r="2552" spans="7:7" x14ac:dyDescent="0.2">
      <c r="G2552" s="82"/>
    </row>
    <row r="2553" spans="7:7" x14ac:dyDescent="0.2">
      <c r="G2553" s="82"/>
    </row>
    <row r="2554" spans="7:7" x14ac:dyDescent="0.2">
      <c r="G2554" s="82"/>
    </row>
    <row r="2555" spans="7:7" x14ac:dyDescent="0.2">
      <c r="G2555" s="82"/>
    </row>
    <row r="2556" spans="7:7" x14ac:dyDescent="0.2">
      <c r="G2556" s="82"/>
    </row>
    <row r="2557" spans="7:7" x14ac:dyDescent="0.2">
      <c r="G2557" s="82"/>
    </row>
    <row r="2558" spans="7:7" x14ac:dyDescent="0.2">
      <c r="G2558" s="82"/>
    </row>
    <row r="2559" spans="7:7" x14ac:dyDescent="0.2">
      <c r="G2559" s="82"/>
    </row>
    <row r="2560" spans="7:7" x14ac:dyDescent="0.2">
      <c r="G2560" s="82"/>
    </row>
    <row r="2561" spans="7:7" x14ac:dyDescent="0.2">
      <c r="G2561" s="82"/>
    </row>
    <row r="2562" spans="7:7" x14ac:dyDescent="0.2">
      <c r="G2562" s="82"/>
    </row>
    <row r="2563" spans="7:7" x14ac:dyDescent="0.2">
      <c r="G2563" s="82"/>
    </row>
    <row r="2564" spans="7:7" x14ac:dyDescent="0.2">
      <c r="G2564" s="82"/>
    </row>
    <row r="2565" spans="7:7" x14ac:dyDescent="0.2">
      <c r="G2565" s="82"/>
    </row>
    <row r="2566" spans="7:7" x14ac:dyDescent="0.2">
      <c r="G2566" s="82"/>
    </row>
    <row r="2567" spans="7:7" x14ac:dyDescent="0.2">
      <c r="G2567" s="82"/>
    </row>
    <row r="2568" spans="7:7" x14ac:dyDescent="0.2">
      <c r="G2568" s="82"/>
    </row>
    <row r="2569" spans="7:7" x14ac:dyDescent="0.2">
      <c r="G2569" s="82"/>
    </row>
    <row r="2570" spans="7:7" x14ac:dyDescent="0.2">
      <c r="G2570" s="82"/>
    </row>
    <row r="2571" spans="7:7" x14ac:dyDescent="0.2">
      <c r="G2571" s="82"/>
    </row>
    <row r="2572" spans="7:7" x14ac:dyDescent="0.2">
      <c r="G2572" s="82"/>
    </row>
    <row r="2573" spans="7:7" x14ac:dyDescent="0.2">
      <c r="G2573" s="82"/>
    </row>
    <row r="2574" spans="7:7" x14ac:dyDescent="0.2">
      <c r="G2574" s="82"/>
    </row>
    <row r="2575" spans="7:7" x14ac:dyDescent="0.2">
      <c r="G2575" s="82"/>
    </row>
    <row r="2576" spans="7:7" x14ac:dyDescent="0.2">
      <c r="G2576" s="82"/>
    </row>
    <row r="2577" spans="7:7" x14ac:dyDescent="0.2">
      <c r="G2577" s="82"/>
    </row>
    <row r="2578" spans="7:7" x14ac:dyDescent="0.2">
      <c r="G2578" s="82"/>
    </row>
    <row r="2579" spans="7:7" x14ac:dyDescent="0.2">
      <c r="G2579" s="82"/>
    </row>
    <row r="2580" spans="7:7" x14ac:dyDescent="0.2">
      <c r="G2580" s="82"/>
    </row>
    <row r="2581" spans="7:7" x14ac:dyDescent="0.2">
      <c r="G2581" s="82"/>
    </row>
    <row r="2582" spans="7:7" x14ac:dyDescent="0.2">
      <c r="G2582" s="82"/>
    </row>
    <row r="2583" spans="7:7" x14ac:dyDescent="0.2">
      <c r="G2583" s="82"/>
    </row>
    <row r="2584" spans="7:7" x14ac:dyDescent="0.2">
      <c r="G2584" s="82"/>
    </row>
    <row r="2585" spans="7:7" x14ac:dyDescent="0.2">
      <c r="G2585" s="82"/>
    </row>
    <row r="2586" spans="7:7" x14ac:dyDescent="0.2">
      <c r="G2586" s="82"/>
    </row>
    <row r="2587" spans="7:7" x14ac:dyDescent="0.2">
      <c r="G2587" s="82"/>
    </row>
    <row r="2588" spans="7:7" x14ac:dyDescent="0.2">
      <c r="G2588" s="82"/>
    </row>
    <row r="2589" spans="7:7" x14ac:dyDescent="0.2">
      <c r="G2589" s="82"/>
    </row>
    <row r="2590" spans="7:7" x14ac:dyDescent="0.2">
      <c r="G2590" s="82"/>
    </row>
    <row r="2591" spans="7:7" x14ac:dyDescent="0.2">
      <c r="G2591" s="82"/>
    </row>
    <row r="2592" spans="7:7" x14ac:dyDescent="0.2">
      <c r="G2592" s="82"/>
    </row>
    <row r="2593" spans="7:7" x14ac:dyDescent="0.2">
      <c r="G2593" s="82"/>
    </row>
    <row r="2594" spans="7:7" x14ac:dyDescent="0.2">
      <c r="G2594" s="82"/>
    </row>
    <row r="2595" spans="7:7" x14ac:dyDescent="0.2">
      <c r="G2595" s="82"/>
    </row>
    <row r="2596" spans="7:7" x14ac:dyDescent="0.2">
      <c r="G2596" s="82"/>
    </row>
    <row r="2597" spans="7:7" x14ac:dyDescent="0.2">
      <c r="G2597" s="82"/>
    </row>
    <row r="2598" spans="7:7" x14ac:dyDescent="0.2">
      <c r="G2598" s="82"/>
    </row>
    <row r="2599" spans="7:7" x14ac:dyDescent="0.2">
      <c r="G2599" s="82"/>
    </row>
    <row r="2600" spans="7:7" x14ac:dyDescent="0.2">
      <c r="G2600" s="82"/>
    </row>
    <row r="2601" spans="7:7" x14ac:dyDescent="0.2">
      <c r="G2601" s="82"/>
    </row>
    <row r="2602" spans="7:7" x14ac:dyDescent="0.2">
      <c r="G2602" s="82"/>
    </row>
    <row r="2603" spans="7:7" x14ac:dyDescent="0.2">
      <c r="G2603" s="82"/>
    </row>
    <row r="2604" spans="7:7" x14ac:dyDescent="0.2">
      <c r="G2604" s="82"/>
    </row>
    <row r="2605" spans="7:7" x14ac:dyDescent="0.2">
      <c r="G2605" s="82"/>
    </row>
    <row r="2606" spans="7:7" x14ac:dyDescent="0.2">
      <c r="G2606" s="82"/>
    </row>
    <row r="2607" spans="7:7" x14ac:dyDescent="0.2">
      <c r="G2607" s="82"/>
    </row>
    <row r="2608" spans="7:7" x14ac:dyDescent="0.2">
      <c r="G2608" s="82"/>
    </row>
    <row r="2609" spans="7:7" x14ac:dyDescent="0.2">
      <c r="G2609" s="82"/>
    </row>
    <row r="2610" spans="7:7" x14ac:dyDescent="0.2">
      <c r="G2610" s="82"/>
    </row>
    <row r="2611" spans="7:7" x14ac:dyDescent="0.2">
      <c r="G2611" s="82"/>
    </row>
    <row r="2612" spans="7:7" x14ac:dyDescent="0.2">
      <c r="G2612" s="82"/>
    </row>
    <row r="2613" spans="7:7" x14ac:dyDescent="0.2">
      <c r="G2613" s="82"/>
    </row>
    <row r="2614" spans="7:7" x14ac:dyDescent="0.2">
      <c r="G2614" s="82"/>
    </row>
    <row r="2615" spans="7:7" x14ac:dyDescent="0.2">
      <c r="G2615" s="82"/>
    </row>
    <row r="2616" spans="7:7" x14ac:dyDescent="0.2">
      <c r="G2616" s="82"/>
    </row>
    <row r="2617" spans="7:7" x14ac:dyDescent="0.2">
      <c r="G2617" s="82"/>
    </row>
    <row r="2618" spans="7:7" x14ac:dyDescent="0.2">
      <c r="G2618" s="82"/>
    </row>
    <row r="2619" spans="7:7" x14ac:dyDescent="0.2">
      <c r="G2619" s="82"/>
    </row>
    <row r="2620" spans="7:7" x14ac:dyDescent="0.2">
      <c r="G2620" s="82"/>
    </row>
    <row r="2621" spans="7:7" x14ac:dyDescent="0.2">
      <c r="G2621" s="82"/>
    </row>
    <row r="2622" spans="7:7" x14ac:dyDescent="0.2">
      <c r="G2622" s="82"/>
    </row>
    <row r="2623" spans="7:7" x14ac:dyDescent="0.2">
      <c r="G2623" s="82"/>
    </row>
    <row r="2624" spans="7:7" x14ac:dyDescent="0.2">
      <c r="G2624" s="82"/>
    </row>
    <row r="2625" spans="7:7" x14ac:dyDescent="0.2">
      <c r="G2625" s="82"/>
    </row>
    <row r="2626" spans="7:7" x14ac:dyDescent="0.2">
      <c r="G2626" s="82"/>
    </row>
    <row r="2627" spans="7:7" x14ac:dyDescent="0.2">
      <c r="G2627" s="82"/>
    </row>
    <row r="2628" spans="7:7" x14ac:dyDescent="0.2">
      <c r="G2628" s="82"/>
    </row>
    <row r="2629" spans="7:7" x14ac:dyDescent="0.2">
      <c r="G2629" s="82"/>
    </row>
    <row r="2630" spans="7:7" x14ac:dyDescent="0.2">
      <c r="G2630" s="82"/>
    </row>
    <row r="2631" spans="7:7" x14ac:dyDescent="0.2">
      <c r="G2631" s="82"/>
    </row>
    <row r="2632" spans="7:7" x14ac:dyDescent="0.2">
      <c r="G2632" s="82"/>
    </row>
    <row r="2633" spans="7:7" x14ac:dyDescent="0.2">
      <c r="G2633" s="82"/>
    </row>
    <row r="2634" spans="7:7" x14ac:dyDescent="0.2">
      <c r="G2634" s="82"/>
    </row>
    <row r="2635" spans="7:7" x14ac:dyDescent="0.2">
      <c r="G2635" s="82"/>
    </row>
    <row r="2636" spans="7:7" x14ac:dyDescent="0.2">
      <c r="G2636" s="82"/>
    </row>
    <row r="2637" spans="7:7" x14ac:dyDescent="0.2">
      <c r="G2637" s="82"/>
    </row>
    <row r="2638" spans="7:7" x14ac:dyDescent="0.2">
      <c r="G2638" s="82"/>
    </row>
    <row r="2639" spans="7:7" x14ac:dyDescent="0.2">
      <c r="G2639" s="82"/>
    </row>
    <row r="2640" spans="7:7" x14ac:dyDescent="0.2">
      <c r="G2640" s="82"/>
    </row>
    <row r="2641" spans="7:7" x14ac:dyDescent="0.2">
      <c r="G2641" s="82"/>
    </row>
    <row r="2642" spans="7:7" x14ac:dyDescent="0.2">
      <c r="G2642" s="82"/>
    </row>
    <row r="2643" spans="7:7" x14ac:dyDescent="0.2">
      <c r="G2643" s="82"/>
    </row>
    <row r="2644" spans="7:7" x14ac:dyDescent="0.2">
      <c r="G2644" s="82"/>
    </row>
    <row r="2645" spans="7:7" x14ac:dyDescent="0.2">
      <c r="G2645" s="82"/>
    </row>
    <row r="2646" spans="7:7" x14ac:dyDescent="0.2">
      <c r="G2646" s="82"/>
    </row>
    <row r="2647" spans="7:7" x14ac:dyDescent="0.2">
      <c r="G2647" s="82"/>
    </row>
    <row r="2648" spans="7:7" x14ac:dyDescent="0.2">
      <c r="G2648" s="82"/>
    </row>
    <row r="2649" spans="7:7" x14ac:dyDescent="0.2">
      <c r="G2649" s="82"/>
    </row>
    <row r="2650" spans="7:7" x14ac:dyDescent="0.2">
      <c r="G2650" s="82"/>
    </row>
    <row r="2651" spans="7:7" x14ac:dyDescent="0.2">
      <c r="G2651" s="82"/>
    </row>
    <row r="2652" spans="7:7" x14ac:dyDescent="0.2">
      <c r="G2652" s="82"/>
    </row>
    <row r="2653" spans="7:7" x14ac:dyDescent="0.2">
      <c r="G2653" s="82"/>
    </row>
    <row r="2654" spans="7:7" x14ac:dyDescent="0.2">
      <c r="G2654" s="82"/>
    </row>
    <row r="2655" spans="7:7" x14ac:dyDescent="0.2">
      <c r="G2655" s="82"/>
    </row>
    <row r="2656" spans="7:7" x14ac:dyDescent="0.2">
      <c r="G2656" s="82"/>
    </row>
    <row r="2657" spans="7:7" x14ac:dyDescent="0.2">
      <c r="G2657" s="82"/>
    </row>
    <row r="2658" spans="7:7" x14ac:dyDescent="0.2">
      <c r="G2658" s="82"/>
    </row>
    <row r="2659" spans="7:7" x14ac:dyDescent="0.2">
      <c r="G2659" s="82"/>
    </row>
    <row r="2660" spans="7:7" x14ac:dyDescent="0.2">
      <c r="G2660" s="82"/>
    </row>
    <row r="2661" spans="7:7" x14ac:dyDescent="0.2">
      <c r="G2661" s="82"/>
    </row>
    <row r="2662" spans="7:7" x14ac:dyDescent="0.2">
      <c r="G2662" s="82"/>
    </row>
    <row r="2663" spans="7:7" x14ac:dyDescent="0.2">
      <c r="G2663" s="82"/>
    </row>
    <row r="2664" spans="7:7" x14ac:dyDescent="0.2">
      <c r="G2664" s="82"/>
    </row>
    <row r="2665" spans="7:7" x14ac:dyDescent="0.2">
      <c r="G2665" s="82"/>
    </row>
    <row r="2666" spans="7:7" x14ac:dyDescent="0.2">
      <c r="G2666" s="82"/>
    </row>
    <row r="2667" spans="7:7" x14ac:dyDescent="0.2">
      <c r="G2667" s="82"/>
    </row>
    <row r="2668" spans="7:7" x14ac:dyDescent="0.2">
      <c r="G2668" s="82"/>
    </row>
    <row r="2669" spans="7:7" x14ac:dyDescent="0.2">
      <c r="G2669" s="82"/>
    </row>
    <row r="2670" spans="7:7" x14ac:dyDescent="0.2">
      <c r="G2670" s="82"/>
    </row>
    <row r="2671" spans="7:7" x14ac:dyDescent="0.2">
      <c r="G2671" s="82"/>
    </row>
    <row r="2672" spans="7:7" x14ac:dyDescent="0.2">
      <c r="G2672" s="82"/>
    </row>
    <row r="2673" spans="7:7" x14ac:dyDescent="0.2">
      <c r="G2673" s="82"/>
    </row>
    <row r="2674" spans="7:7" x14ac:dyDescent="0.2">
      <c r="G2674" s="82"/>
    </row>
    <row r="2675" spans="7:7" x14ac:dyDescent="0.2">
      <c r="G2675" s="82"/>
    </row>
    <row r="2676" spans="7:7" x14ac:dyDescent="0.2">
      <c r="G2676" s="82"/>
    </row>
    <row r="2677" spans="7:7" x14ac:dyDescent="0.2">
      <c r="G2677" s="82"/>
    </row>
    <row r="2678" spans="7:7" x14ac:dyDescent="0.2">
      <c r="G2678" s="82"/>
    </row>
    <row r="2679" spans="7:7" x14ac:dyDescent="0.2">
      <c r="G2679" s="82"/>
    </row>
    <row r="2680" spans="7:7" x14ac:dyDescent="0.2">
      <c r="G2680" s="82"/>
    </row>
    <row r="2681" spans="7:7" x14ac:dyDescent="0.2">
      <c r="G2681" s="82"/>
    </row>
    <row r="2682" spans="7:7" x14ac:dyDescent="0.2">
      <c r="G2682" s="82"/>
    </row>
    <row r="2683" spans="7:7" x14ac:dyDescent="0.2">
      <c r="G2683" s="82"/>
    </row>
    <row r="2684" spans="7:7" x14ac:dyDescent="0.2">
      <c r="G2684" s="82"/>
    </row>
    <row r="2685" spans="7:7" x14ac:dyDescent="0.2">
      <c r="G2685" s="82"/>
    </row>
    <row r="2686" spans="7:7" x14ac:dyDescent="0.2">
      <c r="G2686" s="82"/>
    </row>
    <row r="2687" spans="7:7" x14ac:dyDescent="0.2">
      <c r="G2687" s="82"/>
    </row>
    <row r="2688" spans="7:7" x14ac:dyDescent="0.2">
      <c r="G2688" s="82"/>
    </row>
    <row r="2689" spans="7:7" x14ac:dyDescent="0.2">
      <c r="G2689" s="82"/>
    </row>
    <row r="2690" spans="7:7" x14ac:dyDescent="0.2">
      <c r="G2690" s="82"/>
    </row>
    <row r="2691" spans="7:7" x14ac:dyDescent="0.2">
      <c r="G2691" s="82"/>
    </row>
    <row r="2692" spans="7:7" x14ac:dyDescent="0.2">
      <c r="G2692" s="82"/>
    </row>
    <row r="2693" spans="7:7" x14ac:dyDescent="0.2">
      <c r="G2693" s="82"/>
    </row>
    <row r="2694" spans="7:7" x14ac:dyDescent="0.2">
      <c r="G2694" s="82"/>
    </row>
    <row r="2695" spans="7:7" x14ac:dyDescent="0.2">
      <c r="G2695" s="82"/>
    </row>
    <row r="2696" spans="7:7" x14ac:dyDescent="0.2">
      <c r="G2696" s="82"/>
    </row>
    <row r="2697" spans="7:7" x14ac:dyDescent="0.2">
      <c r="G2697" s="82"/>
    </row>
    <row r="2698" spans="7:7" x14ac:dyDescent="0.2">
      <c r="G2698" s="82"/>
    </row>
    <row r="2699" spans="7:7" x14ac:dyDescent="0.2">
      <c r="G2699" s="82"/>
    </row>
    <row r="2700" spans="7:7" x14ac:dyDescent="0.2">
      <c r="G2700" s="82"/>
    </row>
    <row r="2701" spans="7:7" x14ac:dyDescent="0.2">
      <c r="G2701" s="82"/>
    </row>
    <row r="2702" spans="7:7" x14ac:dyDescent="0.2">
      <c r="G2702" s="82"/>
    </row>
    <row r="2703" spans="7:7" x14ac:dyDescent="0.2">
      <c r="G2703" s="82"/>
    </row>
    <row r="2704" spans="7:7" x14ac:dyDescent="0.2">
      <c r="G2704" s="82"/>
    </row>
    <row r="2705" spans="7:7" x14ac:dyDescent="0.2">
      <c r="G2705" s="82"/>
    </row>
    <row r="2706" spans="7:7" x14ac:dyDescent="0.2">
      <c r="G2706" s="82"/>
    </row>
    <row r="2707" spans="7:7" x14ac:dyDescent="0.2">
      <c r="G2707" s="82"/>
    </row>
    <row r="2708" spans="7:7" x14ac:dyDescent="0.2">
      <c r="G2708" s="82"/>
    </row>
    <row r="2709" spans="7:7" x14ac:dyDescent="0.2">
      <c r="G2709" s="82"/>
    </row>
    <row r="2710" spans="7:7" x14ac:dyDescent="0.2">
      <c r="G2710" s="82"/>
    </row>
    <row r="2711" spans="7:7" x14ac:dyDescent="0.2">
      <c r="G2711" s="82"/>
    </row>
    <row r="2712" spans="7:7" x14ac:dyDescent="0.2">
      <c r="G2712" s="82"/>
    </row>
    <row r="2713" spans="7:7" x14ac:dyDescent="0.2">
      <c r="G2713" s="82"/>
    </row>
    <row r="2714" spans="7:7" x14ac:dyDescent="0.2">
      <c r="G2714" s="82"/>
    </row>
    <row r="2715" spans="7:7" x14ac:dyDescent="0.2">
      <c r="G2715" s="82"/>
    </row>
    <row r="2716" spans="7:7" x14ac:dyDescent="0.2">
      <c r="G2716" s="82"/>
    </row>
    <row r="2717" spans="7:7" x14ac:dyDescent="0.2">
      <c r="G2717" s="82"/>
    </row>
    <row r="2718" spans="7:7" x14ac:dyDescent="0.2">
      <c r="G2718" s="82"/>
    </row>
    <row r="2719" spans="7:7" x14ac:dyDescent="0.2">
      <c r="G2719" s="82"/>
    </row>
    <row r="2720" spans="7:7" x14ac:dyDescent="0.2">
      <c r="G2720" s="82"/>
    </row>
    <row r="2721" spans="7:7" x14ac:dyDescent="0.2">
      <c r="G2721" s="82"/>
    </row>
    <row r="2722" spans="7:7" x14ac:dyDescent="0.2">
      <c r="G2722" s="82"/>
    </row>
    <row r="2723" spans="7:7" x14ac:dyDescent="0.2">
      <c r="G2723" s="82"/>
    </row>
    <row r="2724" spans="7:7" x14ac:dyDescent="0.2">
      <c r="G2724" s="82"/>
    </row>
    <row r="2725" spans="7:7" x14ac:dyDescent="0.2">
      <c r="G2725" s="82"/>
    </row>
    <row r="2726" spans="7:7" x14ac:dyDescent="0.2">
      <c r="G2726" s="82"/>
    </row>
    <row r="2727" spans="7:7" x14ac:dyDescent="0.2">
      <c r="G2727" s="82"/>
    </row>
    <row r="2728" spans="7:7" x14ac:dyDescent="0.2">
      <c r="G2728" s="82"/>
    </row>
    <row r="2729" spans="7:7" x14ac:dyDescent="0.2">
      <c r="G2729" s="82"/>
    </row>
    <row r="2730" spans="7:7" x14ac:dyDescent="0.2">
      <c r="G2730" s="82"/>
    </row>
    <row r="2731" spans="7:7" x14ac:dyDescent="0.2">
      <c r="G2731" s="82"/>
    </row>
    <row r="2732" spans="7:7" x14ac:dyDescent="0.2">
      <c r="G2732" s="82"/>
    </row>
    <row r="2733" spans="7:7" x14ac:dyDescent="0.2">
      <c r="G2733" s="82"/>
    </row>
    <row r="2734" spans="7:7" x14ac:dyDescent="0.2">
      <c r="G2734" s="82"/>
    </row>
    <row r="2735" spans="7:7" x14ac:dyDescent="0.2">
      <c r="G2735" s="82"/>
    </row>
    <row r="2736" spans="7:7" x14ac:dyDescent="0.2">
      <c r="G2736" s="82"/>
    </row>
    <row r="2737" spans="7:7" x14ac:dyDescent="0.2">
      <c r="G2737" s="82"/>
    </row>
    <row r="2738" spans="7:7" x14ac:dyDescent="0.2">
      <c r="G2738" s="82"/>
    </row>
    <row r="2739" spans="7:7" x14ac:dyDescent="0.2">
      <c r="G2739" s="82"/>
    </row>
    <row r="2740" spans="7:7" x14ac:dyDescent="0.2">
      <c r="G2740" s="82"/>
    </row>
    <row r="2741" spans="7:7" x14ac:dyDescent="0.2">
      <c r="G2741" s="82"/>
    </row>
    <row r="2742" spans="7:7" x14ac:dyDescent="0.2">
      <c r="G2742" s="82"/>
    </row>
    <row r="2743" spans="7:7" x14ac:dyDescent="0.2">
      <c r="G2743" s="82"/>
    </row>
    <row r="2744" spans="7:7" x14ac:dyDescent="0.2">
      <c r="G2744" s="82"/>
    </row>
    <row r="2745" spans="7:7" x14ac:dyDescent="0.2">
      <c r="G2745" s="82"/>
    </row>
    <row r="2746" spans="7:7" x14ac:dyDescent="0.2">
      <c r="G2746" s="82"/>
    </row>
    <row r="2747" spans="7:7" x14ac:dyDescent="0.2">
      <c r="G2747" s="82"/>
    </row>
    <row r="2748" spans="7:7" x14ac:dyDescent="0.2">
      <c r="G2748" s="82"/>
    </row>
    <row r="2749" spans="7:7" x14ac:dyDescent="0.2">
      <c r="G2749" s="82"/>
    </row>
    <row r="2750" spans="7:7" x14ac:dyDescent="0.2">
      <c r="G2750" s="82"/>
    </row>
    <row r="2751" spans="7:7" x14ac:dyDescent="0.2">
      <c r="G2751" s="82"/>
    </row>
    <row r="2752" spans="7:7" x14ac:dyDescent="0.2">
      <c r="G2752" s="82"/>
    </row>
    <row r="2753" spans="7:7" x14ac:dyDescent="0.2">
      <c r="G2753" s="82"/>
    </row>
    <row r="2754" spans="7:7" x14ac:dyDescent="0.2">
      <c r="G2754" s="82"/>
    </row>
    <row r="2755" spans="7:7" x14ac:dyDescent="0.2">
      <c r="G2755" s="82"/>
    </row>
    <row r="2756" spans="7:7" x14ac:dyDescent="0.2">
      <c r="G2756" s="82"/>
    </row>
    <row r="2757" spans="7:7" x14ac:dyDescent="0.2">
      <c r="G2757" s="82"/>
    </row>
    <row r="2758" spans="7:7" x14ac:dyDescent="0.2">
      <c r="G2758" s="82"/>
    </row>
    <row r="2759" spans="7:7" x14ac:dyDescent="0.2">
      <c r="G2759" s="82"/>
    </row>
    <row r="2760" spans="7:7" x14ac:dyDescent="0.2">
      <c r="G2760" s="82"/>
    </row>
    <row r="2761" spans="7:7" x14ac:dyDescent="0.2">
      <c r="G2761" s="82"/>
    </row>
    <row r="2762" spans="7:7" x14ac:dyDescent="0.2">
      <c r="G2762" s="82"/>
    </row>
    <row r="2763" spans="7:7" x14ac:dyDescent="0.2">
      <c r="G2763" s="82"/>
    </row>
    <row r="2764" spans="7:7" x14ac:dyDescent="0.2">
      <c r="G2764" s="82"/>
    </row>
    <row r="2765" spans="7:7" x14ac:dyDescent="0.2">
      <c r="G2765" s="82"/>
    </row>
    <row r="2766" spans="7:7" x14ac:dyDescent="0.2">
      <c r="G2766" s="82"/>
    </row>
    <row r="2767" spans="7:7" x14ac:dyDescent="0.2">
      <c r="G2767" s="82"/>
    </row>
    <row r="2768" spans="7:7" x14ac:dyDescent="0.2">
      <c r="G2768" s="82"/>
    </row>
    <row r="2769" spans="7:7" x14ac:dyDescent="0.2">
      <c r="G2769" s="82"/>
    </row>
    <row r="2770" spans="7:7" x14ac:dyDescent="0.2">
      <c r="G2770" s="82"/>
    </row>
    <row r="2771" spans="7:7" x14ac:dyDescent="0.2">
      <c r="G2771" s="82"/>
    </row>
    <row r="2772" spans="7:7" x14ac:dyDescent="0.2">
      <c r="G2772" s="82"/>
    </row>
    <row r="2773" spans="7:7" x14ac:dyDescent="0.2">
      <c r="G2773" s="82"/>
    </row>
    <row r="2774" spans="7:7" x14ac:dyDescent="0.2">
      <c r="G2774" s="82"/>
    </row>
    <row r="2775" spans="7:7" x14ac:dyDescent="0.2">
      <c r="G2775" s="82"/>
    </row>
    <row r="2776" spans="7:7" x14ac:dyDescent="0.2">
      <c r="G2776" s="82"/>
    </row>
    <row r="2777" spans="7:7" x14ac:dyDescent="0.2">
      <c r="G2777" s="82"/>
    </row>
    <row r="2778" spans="7:7" x14ac:dyDescent="0.2">
      <c r="G2778" s="82"/>
    </row>
    <row r="2779" spans="7:7" x14ac:dyDescent="0.2">
      <c r="G2779" s="82"/>
    </row>
    <row r="2780" spans="7:7" x14ac:dyDescent="0.2">
      <c r="G2780" s="82"/>
    </row>
    <row r="2781" spans="7:7" x14ac:dyDescent="0.2">
      <c r="G2781" s="82"/>
    </row>
    <row r="2782" spans="7:7" x14ac:dyDescent="0.2">
      <c r="G2782" s="82"/>
    </row>
    <row r="2783" spans="7:7" x14ac:dyDescent="0.2">
      <c r="G2783" s="82"/>
    </row>
    <row r="2784" spans="7:7" x14ac:dyDescent="0.2">
      <c r="G2784" s="82"/>
    </row>
    <row r="2785" spans="7:7" x14ac:dyDescent="0.2">
      <c r="G2785" s="82"/>
    </row>
    <row r="2786" spans="7:7" x14ac:dyDescent="0.2">
      <c r="G2786" s="82"/>
    </row>
    <row r="2787" spans="7:7" x14ac:dyDescent="0.2">
      <c r="G2787" s="82"/>
    </row>
    <row r="2788" spans="7:7" x14ac:dyDescent="0.2">
      <c r="G2788" s="82"/>
    </row>
    <row r="2789" spans="7:7" x14ac:dyDescent="0.2">
      <c r="G2789" s="82"/>
    </row>
    <row r="2790" spans="7:7" x14ac:dyDescent="0.2">
      <c r="G2790" s="82"/>
    </row>
    <row r="2791" spans="7:7" x14ac:dyDescent="0.2">
      <c r="G2791" s="82"/>
    </row>
    <row r="2792" spans="7:7" x14ac:dyDescent="0.2">
      <c r="G2792" s="82"/>
    </row>
    <row r="2793" spans="7:7" x14ac:dyDescent="0.2">
      <c r="G2793" s="82"/>
    </row>
    <row r="2794" spans="7:7" x14ac:dyDescent="0.2">
      <c r="G2794" s="82"/>
    </row>
    <row r="2795" spans="7:7" x14ac:dyDescent="0.2">
      <c r="G2795" s="82"/>
    </row>
    <row r="2796" spans="7:7" x14ac:dyDescent="0.2">
      <c r="G2796" s="82"/>
    </row>
    <row r="2797" spans="7:7" x14ac:dyDescent="0.2">
      <c r="G2797" s="82"/>
    </row>
    <row r="2798" spans="7:7" x14ac:dyDescent="0.2">
      <c r="G2798" s="82"/>
    </row>
    <row r="2799" spans="7:7" x14ac:dyDescent="0.2">
      <c r="G2799" s="82"/>
    </row>
    <row r="2800" spans="7:7" x14ac:dyDescent="0.2">
      <c r="G2800" s="82"/>
    </row>
    <row r="2801" spans="7:7" x14ac:dyDescent="0.2">
      <c r="G2801" s="82"/>
    </row>
    <row r="2802" spans="7:7" x14ac:dyDescent="0.2">
      <c r="G2802" s="82"/>
    </row>
    <row r="2803" spans="7:7" x14ac:dyDescent="0.2">
      <c r="G2803" s="82"/>
    </row>
    <row r="2804" spans="7:7" x14ac:dyDescent="0.2">
      <c r="G2804" s="82"/>
    </row>
    <row r="2805" spans="7:7" x14ac:dyDescent="0.2">
      <c r="G2805" s="82"/>
    </row>
    <row r="2806" spans="7:7" x14ac:dyDescent="0.2">
      <c r="G2806" s="82"/>
    </row>
    <row r="2807" spans="7:7" x14ac:dyDescent="0.2">
      <c r="G2807" s="82"/>
    </row>
    <row r="2808" spans="7:7" x14ac:dyDescent="0.2">
      <c r="G2808" s="82"/>
    </row>
    <row r="2809" spans="7:7" x14ac:dyDescent="0.2">
      <c r="G2809" s="82"/>
    </row>
    <row r="2810" spans="7:7" x14ac:dyDescent="0.2">
      <c r="G2810" s="82"/>
    </row>
    <row r="2811" spans="7:7" x14ac:dyDescent="0.2">
      <c r="G2811" s="82"/>
    </row>
    <row r="2812" spans="7:7" x14ac:dyDescent="0.2">
      <c r="G2812" s="82"/>
    </row>
    <row r="2813" spans="7:7" x14ac:dyDescent="0.2">
      <c r="G2813" s="82"/>
    </row>
    <row r="2814" spans="7:7" x14ac:dyDescent="0.2">
      <c r="G2814" s="82"/>
    </row>
    <row r="2815" spans="7:7" x14ac:dyDescent="0.2">
      <c r="G2815" s="82"/>
    </row>
    <row r="2816" spans="7:7" x14ac:dyDescent="0.2">
      <c r="G2816" s="82"/>
    </row>
    <row r="2817" spans="7:7" x14ac:dyDescent="0.2">
      <c r="G2817" s="82"/>
    </row>
    <row r="2818" spans="7:7" x14ac:dyDescent="0.2">
      <c r="G2818" s="82"/>
    </row>
    <row r="2819" spans="7:7" x14ac:dyDescent="0.2">
      <c r="G2819" s="82"/>
    </row>
    <row r="2820" spans="7:7" x14ac:dyDescent="0.2">
      <c r="G2820" s="82"/>
    </row>
    <row r="2821" spans="7:7" x14ac:dyDescent="0.2">
      <c r="G2821" s="82"/>
    </row>
    <row r="2822" spans="7:7" x14ac:dyDescent="0.2">
      <c r="G2822" s="82"/>
    </row>
    <row r="2823" spans="7:7" x14ac:dyDescent="0.2">
      <c r="G2823" s="82"/>
    </row>
    <row r="2824" spans="7:7" x14ac:dyDescent="0.2">
      <c r="G2824" s="82"/>
    </row>
    <row r="2825" spans="7:7" x14ac:dyDescent="0.2">
      <c r="G2825" s="82"/>
    </row>
    <row r="2826" spans="7:7" x14ac:dyDescent="0.2">
      <c r="G2826" s="82"/>
    </row>
    <row r="2827" spans="7:7" x14ac:dyDescent="0.2">
      <c r="G2827" s="82"/>
    </row>
    <row r="2828" spans="7:7" x14ac:dyDescent="0.2">
      <c r="G2828" s="82"/>
    </row>
    <row r="2829" spans="7:7" x14ac:dyDescent="0.2">
      <c r="G2829" s="82"/>
    </row>
    <row r="2830" spans="7:7" x14ac:dyDescent="0.2">
      <c r="G2830" s="82"/>
    </row>
    <row r="2831" spans="7:7" x14ac:dyDescent="0.2">
      <c r="G2831" s="82"/>
    </row>
    <row r="2832" spans="7:7" x14ac:dyDescent="0.2">
      <c r="G2832" s="82"/>
    </row>
    <row r="2833" spans="7:7" x14ac:dyDescent="0.2">
      <c r="G2833" s="82"/>
    </row>
    <row r="2834" spans="7:7" x14ac:dyDescent="0.2">
      <c r="G2834" s="82"/>
    </row>
    <row r="2835" spans="7:7" x14ac:dyDescent="0.2">
      <c r="G2835" s="82"/>
    </row>
    <row r="2836" spans="7:7" x14ac:dyDescent="0.2">
      <c r="G2836" s="82"/>
    </row>
    <row r="2837" spans="7:7" x14ac:dyDescent="0.2">
      <c r="G2837" s="82"/>
    </row>
    <row r="2838" spans="7:7" x14ac:dyDescent="0.2">
      <c r="G2838" s="82"/>
    </row>
    <row r="2839" spans="7:7" x14ac:dyDescent="0.2">
      <c r="G2839" s="82"/>
    </row>
    <row r="2840" spans="7:7" x14ac:dyDescent="0.2">
      <c r="G2840" s="82"/>
    </row>
    <row r="2841" spans="7:7" x14ac:dyDescent="0.2">
      <c r="G2841" s="82"/>
    </row>
    <row r="2842" spans="7:7" x14ac:dyDescent="0.2">
      <c r="G2842" s="82"/>
    </row>
    <row r="2843" spans="7:7" x14ac:dyDescent="0.2">
      <c r="G2843" s="82"/>
    </row>
    <row r="2844" spans="7:7" x14ac:dyDescent="0.2">
      <c r="G2844" s="82"/>
    </row>
    <row r="2845" spans="7:7" x14ac:dyDescent="0.2">
      <c r="G2845" s="82"/>
    </row>
    <row r="2846" spans="7:7" x14ac:dyDescent="0.2">
      <c r="G2846" s="82"/>
    </row>
    <row r="2847" spans="7:7" x14ac:dyDescent="0.2">
      <c r="G2847" s="82"/>
    </row>
    <row r="2848" spans="7:7" x14ac:dyDescent="0.2">
      <c r="G2848" s="82"/>
    </row>
    <row r="2849" spans="7:7" x14ac:dyDescent="0.2">
      <c r="G2849" s="82"/>
    </row>
    <row r="2850" spans="7:7" x14ac:dyDescent="0.2">
      <c r="G2850" s="82"/>
    </row>
    <row r="2851" spans="7:7" x14ac:dyDescent="0.2">
      <c r="G2851" s="82"/>
    </row>
    <row r="2852" spans="7:7" x14ac:dyDescent="0.2">
      <c r="G2852" s="82"/>
    </row>
    <row r="2853" spans="7:7" x14ac:dyDescent="0.2">
      <c r="G2853" s="82"/>
    </row>
    <row r="2854" spans="7:7" x14ac:dyDescent="0.2">
      <c r="G2854" s="82"/>
    </row>
    <row r="2855" spans="7:7" x14ac:dyDescent="0.2">
      <c r="G2855" s="82"/>
    </row>
    <row r="2856" spans="7:7" x14ac:dyDescent="0.2">
      <c r="G2856" s="82"/>
    </row>
    <row r="2857" spans="7:7" x14ac:dyDescent="0.2">
      <c r="G2857" s="82"/>
    </row>
    <row r="2858" spans="7:7" x14ac:dyDescent="0.2">
      <c r="G2858" s="82"/>
    </row>
    <row r="2859" spans="7:7" x14ac:dyDescent="0.2">
      <c r="G2859" s="82"/>
    </row>
    <row r="2860" spans="7:7" x14ac:dyDescent="0.2">
      <c r="G2860" s="82"/>
    </row>
    <row r="2861" spans="7:7" x14ac:dyDescent="0.2">
      <c r="G2861" s="82"/>
    </row>
    <row r="2862" spans="7:7" x14ac:dyDescent="0.2">
      <c r="G2862" s="82"/>
    </row>
    <row r="2863" spans="7:7" x14ac:dyDescent="0.2">
      <c r="G2863" s="82"/>
    </row>
    <row r="2864" spans="7:7" x14ac:dyDescent="0.2">
      <c r="G2864" s="82"/>
    </row>
    <row r="2865" spans="7:7" x14ac:dyDescent="0.2">
      <c r="G2865" s="82"/>
    </row>
    <row r="2866" spans="7:7" x14ac:dyDescent="0.2">
      <c r="G2866" s="82"/>
    </row>
    <row r="2867" spans="7:7" x14ac:dyDescent="0.2">
      <c r="G2867" s="82"/>
    </row>
    <row r="2868" spans="7:7" x14ac:dyDescent="0.2">
      <c r="G2868" s="82"/>
    </row>
    <row r="2869" spans="7:7" x14ac:dyDescent="0.2">
      <c r="G2869" s="82"/>
    </row>
    <row r="2870" spans="7:7" x14ac:dyDescent="0.2">
      <c r="G2870" s="82"/>
    </row>
    <row r="2871" spans="7:7" x14ac:dyDescent="0.2">
      <c r="G2871" s="82"/>
    </row>
    <row r="2872" spans="7:7" x14ac:dyDescent="0.2">
      <c r="G2872" s="82"/>
    </row>
    <row r="2873" spans="7:7" x14ac:dyDescent="0.2">
      <c r="G2873" s="82"/>
    </row>
    <row r="2874" spans="7:7" x14ac:dyDescent="0.2">
      <c r="G2874" s="82"/>
    </row>
    <row r="2875" spans="7:7" x14ac:dyDescent="0.2">
      <c r="G2875" s="82"/>
    </row>
    <row r="2876" spans="7:7" x14ac:dyDescent="0.2">
      <c r="G2876" s="82"/>
    </row>
    <row r="2877" spans="7:7" x14ac:dyDescent="0.2">
      <c r="G2877" s="82"/>
    </row>
    <row r="2878" spans="7:7" x14ac:dyDescent="0.2">
      <c r="G2878" s="82"/>
    </row>
    <row r="2879" spans="7:7" x14ac:dyDescent="0.2">
      <c r="G2879" s="82"/>
    </row>
    <row r="2880" spans="7:7" x14ac:dyDescent="0.2">
      <c r="G2880" s="82"/>
    </row>
    <row r="2881" spans="7:7" x14ac:dyDescent="0.2">
      <c r="G2881" s="82"/>
    </row>
    <row r="2882" spans="7:7" x14ac:dyDescent="0.2">
      <c r="G2882" s="82"/>
    </row>
    <row r="2883" spans="7:7" x14ac:dyDescent="0.2">
      <c r="G2883" s="82"/>
    </row>
    <row r="2884" spans="7:7" x14ac:dyDescent="0.2">
      <c r="G2884" s="82"/>
    </row>
    <row r="2885" spans="7:7" x14ac:dyDescent="0.2">
      <c r="G2885" s="82"/>
    </row>
    <row r="2886" spans="7:7" x14ac:dyDescent="0.2">
      <c r="G2886" s="82"/>
    </row>
    <row r="2887" spans="7:7" x14ac:dyDescent="0.2">
      <c r="G2887" s="82"/>
    </row>
    <row r="2888" spans="7:7" x14ac:dyDescent="0.2">
      <c r="G2888" s="82"/>
    </row>
    <row r="2889" spans="7:7" x14ac:dyDescent="0.2">
      <c r="G2889" s="82"/>
    </row>
    <row r="2890" spans="7:7" x14ac:dyDescent="0.2">
      <c r="G2890" s="82"/>
    </row>
    <row r="2891" spans="7:7" x14ac:dyDescent="0.2">
      <c r="G2891" s="82"/>
    </row>
    <row r="2892" spans="7:7" x14ac:dyDescent="0.2">
      <c r="G2892" s="82"/>
    </row>
    <row r="2893" spans="7:7" x14ac:dyDescent="0.2">
      <c r="G2893" s="82"/>
    </row>
    <row r="2894" spans="7:7" x14ac:dyDescent="0.2">
      <c r="G2894" s="82"/>
    </row>
    <row r="2895" spans="7:7" x14ac:dyDescent="0.2">
      <c r="G2895" s="82"/>
    </row>
    <row r="2896" spans="7:7" x14ac:dyDescent="0.2">
      <c r="G2896" s="82"/>
    </row>
    <row r="2897" spans="7:7" x14ac:dyDescent="0.2">
      <c r="G2897" s="82"/>
    </row>
    <row r="2898" spans="7:7" x14ac:dyDescent="0.2">
      <c r="G2898" s="82"/>
    </row>
    <row r="2899" spans="7:7" x14ac:dyDescent="0.2">
      <c r="G2899" s="82"/>
    </row>
    <row r="2900" spans="7:7" x14ac:dyDescent="0.2">
      <c r="G2900" s="82"/>
    </row>
    <row r="2901" spans="7:7" x14ac:dyDescent="0.2">
      <c r="G2901" s="82"/>
    </row>
    <row r="2902" spans="7:7" x14ac:dyDescent="0.2">
      <c r="G2902" s="82"/>
    </row>
    <row r="2903" spans="7:7" x14ac:dyDescent="0.2">
      <c r="G2903" s="82"/>
    </row>
    <row r="2904" spans="7:7" x14ac:dyDescent="0.2">
      <c r="G2904" s="82"/>
    </row>
    <row r="2905" spans="7:7" x14ac:dyDescent="0.2">
      <c r="G2905" s="82"/>
    </row>
    <row r="2906" spans="7:7" x14ac:dyDescent="0.2">
      <c r="G2906" s="82"/>
    </row>
    <row r="2907" spans="7:7" x14ac:dyDescent="0.2">
      <c r="G2907" s="82"/>
    </row>
    <row r="2908" spans="7:7" x14ac:dyDescent="0.2">
      <c r="G2908" s="82"/>
    </row>
    <row r="2909" spans="7:7" x14ac:dyDescent="0.2">
      <c r="G2909" s="82"/>
    </row>
    <row r="2910" spans="7:7" x14ac:dyDescent="0.2">
      <c r="G2910" s="82"/>
    </row>
    <row r="2911" spans="7:7" x14ac:dyDescent="0.2">
      <c r="G2911" s="82"/>
    </row>
    <row r="2912" spans="7:7" x14ac:dyDescent="0.2">
      <c r="G2912" s="82"/>
    </row>
    <row r="2913" spans="7:7" x14ac:dyDescent="0.2">
      <c r="G2913" s="82"/>
    </row>
    <row r="2914" spans="7:7" x14ac:dyDescent="0.2">
      <c r="G2914" s="82"/>
    </row>
    <row r="2915" spans="7:7" x14ac:dyDescent="0.2">
      <c r="G2915" s="82"/>
    </row>
    <row r="2916" spans="7:7" x14ac:dyDescent="0.2">
      <c r="G2916" s="82"/>
    </row>
    <row r="2917" spans="7:7" x14ac:dyDescent="0.2">
      <c r="G2917" s="82"/>
    </row>
    <row r="2918" spans="7:7" x14ac:dyDescent="0.2">
      <c r="G2918" s="82"/>
    </row>
    <row r="2919" spans="7:7" x14ac:dyDescent="0.2">
      <c r="G2919" s="82"/>
    </row>
    <row r="2920" spans="7:7" x14ac:dyDescent="0.2">
      <c r="G2920" s="82"/>
    </row>
    <row r="2921" spans="7:7" x14ac:dyDescent="0.2">
      <c r="G2921" s="82"/>
    </row>
    <row r="2922" spans="7:7" x14ac:dyDescent="0.2">
      <c r="G2922" s="82"/>
    </row>
    <row r="2923" spans="7:7" x14ac:dyDescent="0.2">
      <c r="G2923" s="82"/>
    </row>
    <row r="2924" spans="7:7" x14ac:dyDescent="0.2">
      <c r="G2924" s="82"/>
    </row>
    <row r="2925" spans="7:7" x14ac:dyDescent="0.2">
      <c r="G2925" s="82"/>
    </row>
    <row r="2926" spans="7:7" x14ac:dyDescent="0.2">
      <c r="G2926" s="82"/>
    </row>
    <row r="2927" spans="7:7" x14ac:dyDescent="0.2">
      <c r="G2927" s="82"/>
    </row>
    <row r="2928" spans="7:7" x14ac:dyDescent="0.2">
      <c r="G2928" s="82"/>
    </row>
    <row r="2929" spans="7:7" x14ac:dyDescent="0.2">
      <c r="G2929" s="82"/>
    </row>
    <row r="2930" spans="7:7" x14ac:dyDescent="0.2">
      <c r="G2930" s="82"/>
    </row>
    <row r="2931" spans="7:7" x14ac:dyDescent="0.2">
      <c r="G2931" s="82"/>
    </row>
    <row r="2932" spans="7:7" x14ac:dyDescent="0.2">
      <c r="G2932" s="82"/>
    </row>
    <row r="2933" spans="7:7" x14ac:dyDescent="0.2">
      <c r="G2933" s="82"/>
    </row>
    <row r="2934" spans="7:7" x14ac:dyDescent="0.2">
      <c r="G2934" s="82"/>
    </row>
    <row r="2935" spans="7:7" x14ac:dyDescent="0.2">
      <c r="G2935" s="82"/>
    </row>
    <row r="2936" spans="7:7" x14ac:dyDescent="0.2">
      <c r="G2936" s="82"/>
    </row>
    <row r="2937" spans="7:7" x14ac:dyDescent="0.2">
      <c r="G2937" s="82"/>
    </row>
    <row r="2938" spans="7:7" x14ac:dyDescent="0.2">
      <c r="G2938" s="82"/>
    </row>
    <row r="2939" spans="7:7" x14ac:dyDescent="0.2">
      <c r="G2939" s="82"/>
    </row>
    <row r="2940" spans="7:7" x14ac:dyDescent="0.2">
      <c r="G2940" s="82"/>
    </row>
    <row r="2941" spans="7:7" x14ac:dyDescent="0.2">
      <c r="G2941" s="82"/>
    </row>
    <row r="2942" spans="7:7" x14ac:dyDescent="0.2">
      <c r="G2942" s="82"/>
    </row>
    <row r="2943" spans="7:7" x14ac:dyDescent="0.2">
      <c r="G2943" s="82"/>
    </row>
    <row r="2944" spans="7:7" x14ac:dyDescent="0.2">
      <c r="G2944" s="82"/>
    </row>
    <row r="2945" spans="7:7" x14ac:dyDescent="0.2">
      <c r="G2945" s="82"/>
    </row>
    <row r="2946" spans="7:7" x14ac:dyDescent="0.2">
      <c r="G2946" s="82"/>
    </row>
    <row r="2947" spans="7:7" x14ac:dyDescent="0.2">
      <c r="G2947" s="82"/>
    </row>
    <row r="2948" spans="7:7" x14ac:dyDescent="0.2">
      <c r="G2948" s="82"/>
    </row>
    <row r="2949" spans="7:7" x14ac:dyDescent="0.2">
      <c r="G2949" s="82"/>
    </row>
    <row r="2950" spans="7:7" x14ac:dyDescent="0.2">
      <c r="G2950" s="82"/>
    </row>
    <row r="2951" spans="7:7" x14ac:dyDescent="0.2">
      <c r="G2951" s="82"/>
    </row>
    <row r="2952" spans="7:7" x14ac:dyDescent="0.2">
      <c r="G2952" s="82"/>
    </row>
    <row r="2953" spans="7:7" x14ac:dyDescent="0.2">
      <c r="G2953" s="82"/>
    </row>
    <row r="2954" spans="7:7" x14ac:dyDescent="0.2">
      <c r="G2954" s="82"/>
    </row>
    <row r="2955" spans="7:7" x14ac:dyDescent="0.2">
      <c r="G2955" s="82"/>
    </row>
    <row r="2956" spans="7:7" x14ac:dyDescent="0.2">
      <c r="G2956" s="82"/>
    </row>
    <row r="2957" spans="7:7" x14ac:dyDescent="0.2">
      <c r="G2957" s="82"/>
    </row>
    <row r="2958" spans="7:7" x14ac:dyDescent="0.2">
      <c r="G2958" s="82"/>
    </row>
    <row r="2959" spans="7:7" x14ac:dyDescent="0.2">
      <c r="G2959" s="82"/>
    </row>
    <row r="2960" spans="7:7" x14ac:dyDescent="0.2">
      <c r="G2960" s="82"/>
    </row>
    <row r="2961" spans="7:7" x14ac:dyDescent="0.2">
      <c r="G2961" s="82"/>
    </row>
    <row r="2962" spans="7:7" x14ac:dyDescent="0.2">
      <c r="G2962" s="82"/>
    </row>
    <row r="2963" spans="7:7" x14ac:dyDescent="0.2">
      <c r="G2963" s="82"/>
    </row>
    <row r="2964" spans="7:7" x14ac:dyDescent="0.2">
      <c r="G2964" s="82"/>
    </row>
    <row r="2965" spans="7:7" x14ac:dyDescent="0.2">
      <c r="G2965" s="82"/>
    </row>
    <row r="2966" spans="7:7" x14ac:dyDescent="0.2">
      <c r="G2966" s="82"/>
    </row>
    <row r="2967" spans="7:7" x14ac:dyDescent="0.2">
      <c r="G2967" s="82"/>
    </row>
    <row r="2968" spans="7:7" x14ac:dyDescent="0.2">
      <c r="G2968" s="82"/>
    </row>
    <row r="2969" spans="7:7" x14ac:dyDescent="0.2">
      <c r="G2969" s="82"/>
    </row>
    <row r="2970" spans="7:7" x14ac:dyDescent="0.2">
      <c r="G2970" s="82"/>
    </row>
    <row r="2971" spans="7:7" x14ac:dyDescent="0.2">
      <c r="G2971" s="82"/>
    </row>
    <row r="2972" spans="7:7" x14ac:dyDescent="0.2">
      <c r="G2972" s="82"/>
    </row>
    <row r="2973" spans="7:7" x14ac:dyDescent="0.2">
      <c r="G2973" s="82"/>
    </row>
    <row r="2974" spans="7:7" x14ac:dyDescent="0.2">
      <c r="G2974" s="82"/>
    </row>
    <row r="2975" spans="7:7" x14ac:dyDescent="0.2">
      <c r="G2975" s="82"/>
    </row>
    <row r="2976" spans="7:7" x14ac:dyDescent="0.2">
      <c r="G2976" s="82"/>
    </row>
    <row r="2977" spans="7:7" x14ac:dyDescent="0.2">
      <c r="G2977" s="82"/>
    </row>
    <row r="2978" spans="7:7" x14ac:dyDescent="0.2">
      <c r="G2978" s="82"/>
    </row>
    <row r="2979" spans="7:7" x14ac:dyDescent="0.2">
      <c r="G2979" s="82"/>
    </row>
    <row r="2980" spans="7:7" x14ac:dyDescent="0.2">
      <c r="G2980" s="82"/>
    </row>
    <row r="2981" spans="7:7" x14ac:dyDescent="0.2">
      <c r="G2981" s="82"/>
    </row>
    <row r="2982" spans="7:7" x14ac:dyDescent="0.2">
      <c r="G2982" s="82"/>
    </row>
    <row r="2983" spans="7:7" x14ac:dyDescent="0.2">
      <c r="G2983" s="82"/>
    </row>
    <row r="2984" spans="7:7" x14ac:dyDescent="0.2">
      <c r="G2984" s="82"/>
    </row>
    <row r="2985" spans="7:7" x14ac:dyDescent="0.2">
      <c r="G2985" s="82"/>
    </row>
    <row r="2986" spans="7:7" x14ac:dyDescent="0.2">
      <c r="G2986" s="82"/>
    </row>
    <row r="2987" spans="7:7" x14ac:dyDescent="0.2">
      <c r="G2987" s="82"/>
    </row>
    <row r="2988" spans="7:7" x14ac:dyDescent="0.2">
      <c r="G2988" s="82"/>
    </row>
    <row r="2989" spans="7:7" x14ac:dyDescent="0.2">
      <c r="G2989" s="82"/>
    </row>
    <row r="2990" spans="7:7" x14ac:dyDescent="0.2">
      <c r="G2990" s="82"/>
    </row>
    <row r="2991" spans="7:7" x14ac:dyDescent="0.2">
      <c r="G2991" s="82"/>
    </row>
    <row r="2992" spans="7:7" x14ac:dyDescent="0.2">
      <c r="G2992" s="82"/>
    </row>
    <row r="2993" spans="7:7" x14ac:dyDescent="0.2">
      <c r="G2993" s="82"/>
    </row>
    <row r="2994" spans="7:7" x14ac:dyDescent="0.2">
      <c r="G2994" s="82"/>
    </row>
    <row r="2995" spans="7:7" x14ac:dyDescent="0.2">
      <c r="G2995" s="82"/>
    </row>
    <row r="2996" spans="7:7" x14ac:dyDescent="0.2">
      <c r="G2996" s="82"/>
    </row>
    <row r="2997" spans="7:7" x14ac:dyDescent="0.2">
      <c r="G2997" s="82"/>
    </row>
    <row r="2998" spans="7:7" x14ac:dyDescent="0.2">
      <c r="G2998" s="82"/>
    </row>
    <row r="2999" spans="7:7" x14ac:dyDescent="0.2">
      <c r="G2999" s="82"/>
    </row>
    <row r="3000" spans="7:7" x14ac:dyDescent="0.2">
      <c r="G3000" s="82"/>
    </row>
    <row r="3001" spans="7:7" x14ac:dyDescent="0.2">
      <c r="G3001" s="82"/>
    </row>
    <row r="3002" spans="7:7" x14ac:dyDescent="0.2">
      <c r="G3002" s="82"/>
    </row>
    <row r="3003" spans="7:7" x14ac:dyDescent="0.2">
      <c r="G3003" s="82"/>
    </row>
    <row r="3004" spans="7:7" x14ac:dyDescent="0.2">
      <c r="G3004" s="82"/>
    </row>
    <row r="3005" spans="7:7" x14ac:dyDescent="0.2">
      <c r="G3005" s="82"/>
    </row>
    <row r="3006" spans="7:7" x14ac:dyDescent="0.2">
      <c r="G3006" s="82"/>
    </row>
    <row r="3007" spans="7:7" x14ac:dyDescent="0.2">
      <c r="G3007" s="82"/>
    </row>
    <row r="3008" spans="7:7" x14ac:dyDescent="0.2">
      <c r="G3008" s="82"/>
    </row>
    <row r="3009" spans="7:7" x14ac:dyDescent="0.2">
      <c r="G3009" s="82"/>
    </row>
    <row r="3010" spans="7:7" x14ac:dyDescent="0.2">
      <c r="G3010" s="82"/>
    </row>
    <row r="3011" spans="7:7" x14ac:dyDescent="0.2">
      <c r="G3011" s="82"/>
    </row>
    <row r="3012" spans="7:7" x14ac:dyDescent="0.2">
      <c r="G3012" s="82"/>
    </row>
    <row r="3013" spans="7:7" x14ac:dyDescent="0.2">
      <c r="G3013" s="82"/>
    </row>
    <row r="3014" spans="7:7" x14ac:dyDescent="0.2">
      <c r="G3014" s="82"/>
    </row>
    <row r="3015" spans="7:7" x14ac:dyDescent="0.2">
      <c r="G3015" s="82"/>
    </row>
    <row r="3016" spans="7:7" x14ac:dyDescent="0.2">
      <c r="G3016" s="82"/>
    </row>
    <row r="3017" spans="7:7" x14ac:dyDescent="0.2">
      <c r="G3017" s="82"/>
    </row>
    <row r="3018" spans="7:7" x14ac:dyDescent="0.2">
      <c r="G3018" s="82"/>
    </row>
    <row r="3019" spans="7:7" x14ac:dyDescent="0.2">
      <c r="G3019" s="82"/>
    </row>
    <row r="3020" spans="7:7" x14ac:dyDescent="0.2">
      <c r="G3020" s="82"/>
    </row>
    <row r="3021" spans="7:7" x14ac:dyDescent="0.2">
      <c r="G3021" s="82"/>
    </row>
    <row r="3022" spans="7:7" x14ac:dyDescent="0.2">
      <c r="G3022" s="82"/>
    </row>
    <row r="3023" spans="7:7" x14ac:dyDescent="0.2">
      <c r="G3023" s="82"/>
    </row>
    <row r="3024" spans="7:7" x14ac:dyDescent="0.2">
      <c r="G3024" s="82"/>
    </row>
    <row r="3025" spans="7:7" x14ac:dyDescent="0.2">
      <c r="G3025" s="82"/>
    </row>
    <row r="3026" spans="7:7" x14ac:dyDescent="0.2">
      <c r="G3026" s="82"/>
    </row>
    <row r="3027" spans="7:7" x14ac:dyDescent="0.2">
      <c r="G3027" s="82"/>
    </row>
    <row r="3028" spans="7:7" x14ac:dyDescent="0.2">
      <c r="G3028" s="82"/>
    </row>
    <row r="3029" spans="7:7" x14ac:dyDescent="0.2">
      <c r="G3029" s="82"/>
    </row>
    <row r="3030" spans="7:7" x14ac:dyDescent="0.2">
      <c r="G3030" s="82"/>
    </row>
    <row r="3031" spans="7:7" x14ac:dyDescent="0.2">
      <c r="G3031" s="82"/>
    </row>
    <row r="3032" spans="7:7" x14ac:dyDescent="0.2">
      <c r="G3032" s="82"/>
    </row>
    <row r="3033" spans="7:7" x14ac:dyDescent="0.2">
      <c r="G3033" s="82"/>
    </row>
    <row r="3034" spans="7:7" x14ac:dyDescent="0.2">
      <c r="G3034" s="82"/>
    </row>
    <row r="3035" spans="7:7" x14ac:dyDescent="0.2">
      <c r="G3035" s="82"/>
    </row>
    <row r="3036" spans="7:7" x14ac:dyDescent="0.2">
      <c r="G3036" s="82"/>
    </row>
    <row r="3037" spans="7:7" x14ac:dyDescent="0.2">
      <c r="G3037" s="82"/>
    </row>
    <row r="3038" spans="7:7" x14ac:dyDescent="0.2">
      <c r="G3038" s="82"/>
    </row>
    <row r="3039" spans="7:7" x14ac:dyDescent="0.2">
      <c r="G3039" s="82"/>
    </row>
    <row r="3040" spans="7:7" x14ac:dyDescent="0.2">
      <c r="G3040" s="82"/>
    </row>
    <row r="3041" spans="7:7" x14ac:dyDescent="0.2">
      <c r="G3041" s="82"/>
    </row>
    <row r="3042" spans="7:7" x14ac:dyDescent="0.2">
      <c r="G3042" s="82"/>
    </row>
    <row r="3043" spans="7:7" x14ac:dyDescent="0.2">
      <c r="G3043" s="82"/>
    </row>
    <row r="3044" spans="7:7" x14ac:dyDescent="0.2">
      <c r="G3044" s="82"/>
    </row>
    <row r="3045" spans="7:7" x14ac:dyDescent="0.2">
      <c r="G3045" s="82"/>
    </row>
    <row r="3046" spans="7:7" x14ac:dyDescent="0.2">
      <c r="G3046" s="82"/>
    </row>
    <row r="3047" spans="7:7" x14ac:dyDescent="0.2">
      <c r="G3047" s="82"/>
    </row>
    <row r="3048" spans="7:7" x14ac:dyDescent="0.2">
      <c r="G3048" s="82"/>
    </row>
    <row r="3049" spans="7:7" x14ac:dyDescent="0.2">
      <c r="G3049" s="82"/>
    </row>
    <row r="3050" spans="7:7" x14ac:dyDescent="0.2">
      <c r="G3050" s="82"/>
    </row>
    <row r="3051" spans="7:7" x14ac:dyDescent="0.2">
      <c r="G3051" s="82"/>
    </row>
    <row r="3052" spans="7:7" x14ac:dyDescent="0.2">
      <c r="G3052" s="82"/>
    </row>
    <row r="3053" spans="7:7" x14ac:dyDescent="0.2">
      <c r="G3053" s="82"/>
    </row>
    <row r="3054" spans="7:7" x14ac:dyDescent="0.2">
      <c r="G3054" s="82"/>
    </row>
    <row r="3055" spans="7:7" x14ac:dyDescent="0.2">
      <c r="G3055" s="82"/>
    </row>
    <row r="3056" spans="7:7" x14ac:dyDescent="0.2">
      <c r="G3056" s="82"/>
    </row>
    <row r="3057" spans="7:7" x14ac:dyDescent="0.2">
      <c r="G3057" s="82"/>
    </row>
    <row r="3058" spans="7:7" x14ac:dyDescent="0.2">
      <c r="G3058" s="82"/>
    </row>
    <row r="3059" spans="7:7" x14ac:dyDescent="0.2">
      <c r="G3059" s="82"/>
    </row>
    <row r="3060" spans="7:7" x14ac:dyDescent="0.2">
      <c r="G3060" s="82"/>
    </row>
    <row r="3061" spans="7:7" x14ac:dyDescent="0.2">
      <c r="G3061" s="82"/>
    </row>
    <row r="3062" spans="7:7" x14ac:dyDescent="0.2">
      <c r="G3062" s="82"/>
    </row>
    <row r="3063" spans="7:7" x14ac:dyDescent="0.2">
      <c r="G3063" s="82"/>
    </row>
    <row r="3064" spans="7:7" x14ac:dyDescent="0.2">
      <c r="G3064" s="82"/>
    </row>
    <row r="3065" spans="7:7" x14ac:dyDescent="0.2">
      <c r="G3065" s="82"/>
    </row>
    <row r="3066" spans="7:7" x14ac:dyDescent="0.2">
      <c r="G3066" s="82"/>
    </row>
    <row r="3067" spans="7:7" x14ac:dyDescent="0.2">
      <c r="G3067" s="82"/>
    </row>
    <row r="3068" spans="7:7" x14ac:dyDescent="0.2">
      <c r="G3068" s="82"/>
    </row>
    <row r="3069" spans="7:7" x14ac:dyDescent="0.2">
      <c r="G3069" s="82"/>
    </row>
    <row r="3070" spans="7:7" x14ac:dyDescent="0.2">
      <c r="G3070" s="82"/>
    </row>
    <row r="3071" spans="7:7" x14ac:dyDescent="0.2">
      <c r="G3071" s="82"/>
    </row>
    <row r="3072" spans="7:7" x14ac:dyDescent="0.2">
      <c r="G3072" s="82"/>
    </row>
    <row r="3073" spans="7:7" x14ac:dyDescent="0.2">
      <c r="G3073" s="82"/>
    </row>
    <row r="3074" spans="7:7" x14ac:dyDescent="0.2">
      <c r="G3074" s="82"/>
    </row>
    <row r="3075" spans="7:7" x14ac:dyDescent="0.2">
      <c r="G3075" s="82"/>
    </row>
    <row r="3076" spans="7:7" x14ac:dyDescent="0.2">
      <c r="G3076" s="82"/>
    </row>
    <row r="3077" spans="7:7" x14ac:dyDescent="0.2">
      <c r="G3077" s="82"/>
    </row>
    <row r="3078" spans="7:7" x14ac:dyDescent="0.2">
      <c r="G3078" s="82"/>
    </row>
    <row r="3079" spans="7:7" x14ac:dyDescent="0.2">
      <c r="G3079" s="82"/>
    </row>
    <row r="3080" spans="7:7" x14ac:dyDescent="0.2">
      <c r="G3080" s="82"/>
    </row>
    <row r="3081" spans="7:7" x14ac:dyDescent="0.2">
      <c r="G3081" s="82"/>
    </row>
    <row r="3082" spans="7:7" x14ac:dyDescent="0.2">
      <c r="G3082" s="82"/>
    </row>
    <row r="3083" spans="7:7" x14ac:dyDescent="0.2">
      <c r="G3083" s="82"/>
    </row>
    <row r="3084" spans="7:7" x14ac:dyDescent="0.2">
      <c r="G3084" s="82"/>
    </row>
    <row r="3085" spans="7:7" x14ac:dyDescent="0.2">
      <c r="G3085" s="82"/>
    </row>
    <row r="3086" spans="7:7" x14ac:dyDescent="0.2">
      <c r="G3086" s="82"/>
    </row>
    <row r="3087" spans="7:7" x14ac:dyDescent="0.2">
      <c r="G3087" s="82"/>
    </row>
    <row r="3088" spans="7:7" x14ac:dyDescent="0.2">
      <c r="G3088" s="82"/>
    </row>
    <row r="3089" spans="7:7" x14ac:dyDescent="0.2">
      <c r="G3089" s="82"/>
    </row>
    <row r="3090" spans="7:7" x14ac:dyDescent="0.2">
      <c r="G3090" s="82"/>
    </row>
    <row r="3091" spans="7:7" x14ac:dyDescent="0.2">
      <c r="G3091" s="82"/>
    </row>
    <row r="3092" spans="7:7" x14ac:dyDescent="0.2">
      <c r="G3092" s="82"/>
    </row>
    <row r="3093" spans="7:7" x14ac:dyDescent="0.2">
      <c r="G3093" s="82"/>
    </row>
    <row r="3094" spans="7:7" x14ac:dyDescent="0.2">
      <c r="G3094" s="82"/>
    </row>
    <row r="3095" spans="7:7" x14ac:dyDescent="0.2">
      <c r="G3095" s="82"/>
    </row>
    <row r="3096" spans="7:7" x14ac:dyDescent="0.2">
      <c r="G3096" s="82"/>
    </row>
    <row r="3097" spans="7:7" x14ac:dyDescent="0.2">
      <c r="G3097" s="82"/>
    </row>
    <row r="3098" spans="7:7" x14ac:dyDescent="0.2">
      <c r="G3098" s="82"/>
    </row>
    <row r="3099" spans="7:7" x14ac:dyDescent="0.2">
      <c r="G3099" s="82"/>
    </row>
    <row r="3100" spans="7:7" x14ac:dyDescent="0.2">
      <c r="G3100" s="82"/>
    </row>
    <row r="3101" spans="7:7" x14ac:dyDescent="0.2">
      <c r="G3101" s="82"/>
    </row>
    <row r="3102" spans="7:7" x14ac:dyDescent="0.2">
      <c r="G3102" s="82"/>
    </row>
    <row r="3103" spans="7:7" x14ac:dyDescent="0.2">
      <c r="G3103" s="82"/>
    </row>
    <row r="3104" spans="7:7" x14ac:dyDescent="0.2">
      <c r="G3104" s="82"/>
    </row>
    <row r="3105" spans="7:7" x14ac:dyDescent="0.2">
      <c r="G3105" s="82"/>
    </row>
    <row r="3106" spans="7:7" x14ac:dyDescent="0.2">
      <c r="G3106" s="82"/>
    </row>
    <row r="3107" spans="7:7" x14ac:dyDescent="0.2">
      <c r="G3107" s="82"/>
    </row>
    <row r="3108" spans="7:7" x14ac:dyDescent="0.2">
      <c r="G3108" s="82"/>
    </row>
    <row r="3109" spans="7:7" x14ac:dyDescent="0.2">
      <c r="G3109" s="82"/>
    </row>
    <row r="3110" spans="7:7" x14ac:dyDescent="0.2">
      <c r="G3110" s="82"/>
    </row>
    <row r="3111" spans="7:7" x14ac:dyDescent="0.2">
      <c r="G3111" s="82"/>
    </row>
    <row r="3112" spans="7:7" x14ac:dyDescent="0.2">
      <c r="G3112" s="82"/>
    </row>
    <row r="3113" spans="7:7" x14ac:dyDescent="0.2">
      <c r="G3113" s="82"/>
    </row>
    <row r="3114" spans="7:7" x14ac:dyDescent="0.2">
      <c r="G3114" s="82"/>
    </row>
    <row r="3115" spans="7:7" x14ac:dyDescent="0.2">
      <c r="G3115" s="82"/>
    </row>
    <row r="3116" spans="7:7" x14ac:dyDescent="0.2">
      <c r="G3116" s="82"/>
    </row>
    <row r="3117" spans="7:7" x14ac:dyDescent="0.2">
      <c r="G3117" s="82"/>
    </row>
    <row r="3118" spans="7:7" x14ac:dyDescent="0.2">
      <c r="G3118" s="82"/>
    </row>
    <row r="3119" spans="7:7" x14ac:dyDescent="0.2">
      <c r="G3119" s="82"/>
    </row>
    <row r="3120" spans="7:7" x14ac:dyDescent="0.2">
      <c r="G3120" s="82"/>
    </row>
    <row r="3121" spans="7:7" x14ac:dyDescent="0.2">
      <c r="G3121" s="82"/>
    </row>
    <row r="3122" spans="7:7" x14ac:dyDescent="0.2">
      <c r="G3122" s="82"/>
    </row>
    <row r="3123" spans="7:7" x14ac:dyDescent="0.2">
      <c r="G3123" s="82"/>
    </row>
    <row r="3124" spans="7:7" x14ac:dyDescent="0.2">
      <c r="G3124" s="82"/>
    </row>
    <row r="3125" spans="7:7" x14ac:dyDescent="0.2">
      <c r="G3125" s="82"/>
    </row>
    <row r="3126" spans="7:7" x14ac:dyDescent="0.2">
      <c r="G3126" s="82"/>
    </row>
    <row r="3127" spans="7:7" x14ac:dyDescent="0.2">
      <c r="G3127" s="82"/>
    </row>
    <row r="3128" spans="7:7" x14ac:dyDescent="0.2">
      <c r="G3128" s="82"/>
    </row>
    <row r="3129" spans="7:7" x14ac:dyDescent="0.2">
      <c r="G3129" s="82"/>
    </row>
    <row r="3130" spans="7:7" x14ac:dyDescent="0.2">
      <c r="G3130" s="82"/>
    </row>
    <row r="3131" spans="7:7" x14ac:dyDescent="0.2">
      <c r="G3131" s="82"/>
    </row>
    <row r="3132" spans="7:7" x14ac:dyDescent="0.2">
      <c r="G3132" s="82"/>
    </row>
    <row r="3133" spans="7:7" x14ac:dyDescent="0.2">
      <c r="G3133" s="82"/>
    </row>
    <row r="3134" spans="7:7" x14ac:dyDescent="0.2">
      <c r="G3134" s="82"/>
    </row>
    <row r="3135" spans="7:7" x14ac:dyDescent="0.2">
      <c r="G3135" s="82"/>
    </row>
    <row r="3136" spans="7:7" x14ac:dyDescent="0.2">
      <c r="G3136" s="82"/>
    </row>
    <row r="3137" spans="7:7" x14ac:dyDescent="0.2">
      <c r="G3137" s="82"/>
    </row>
    <row r="3138" spans="7:7" x14ac:dyDescent="0.2">
      <c r="G3138" s="82"/>
    </row>
    <row r="3139" spans="7:7" x14ac:dyDescent="0.2">
      <c r="G3139" s="82"/>
    </row>
    <row r="3140" spans="7:7" x14ac:dyDescent="0.2">
      <c r="G3140" s="82"/>
    </row>
    <row r="3141" spans="7:7" x14ac:dyDescent="0.2">
      <c r="G3141" s="82"/>
    </row>
    <row r="3142" spans="7:7" x14ac:dyDescent="0.2">
      <c r="G3142" s="82"/>
    </row>
    <row r="3143" spans="7:7" x14ac:dyDescent="0.2">
      <c r="G3143" s="82"/>
    </row>
    <row r="3144" spans="7:7" x14ac:dyDescent="0.2">
      <c r="G3144" s="82"/>
    </row>
    <row r="3145" spans="7:7" x14ac:dyDescent="0.2">
      <c r="G3145" s="82"/>
    </row>
    <row r="3146" spans="7:7" x14ac:dyDescent="0.2">
      <c r="G3146" s="82"/>
    </row>
    <row r="3147" spans="7:7" x14ac:dyDescent="0.2">
      <c r="G3147" s="82"/>
    </row>
    <row r="3148" spans="7:7" x14ac:dyDescent="0.2">
      <c r="G3148" s="82"/>
    </row>
    <row r="3149" spans="7:7" x14ac:dyDescent="0.2">
      <c r="G3149" s="82"/>
    </row>
    <row r="3150" spans="7:7" x14ac:dyDescent="0.2">
      <c r="G3150" s="82"/>
    </row>
    <row r="3151" spans="7:7" x14ac:dyDescent="0.2">
      <c r="G3151" s="82"/>
    </row>
    <row r="3152" spans="7:7" x14ac:dyDescent="0.2">
      <c r="G3152" s="82"/>
    </row>
    <row r="3153" spans="7:7" x14ac:dyDescent="0.2">
      <c r="G3153" s="82"/>
    </row>
    <row r="3154" spans="7:7" x14ac:dyDescent="0.2">
      <c r="G3154" s="82"/>
    </row>
    <row r="3155" spans="7:7" x14ac:dyDescent="0.2">
      <c r="G3155" s="82"/>
    </row>
    <row r="3156" spans="7:7" x14ac:dyDescent="0.2">
      <c r="G3156" s="82"/>
    </row>
    <row r="3157" spans="7:7" x14ac:dyDescent="0.2">
      <c r="G3157" s="82"/>
    </row>
    <row r="3158" spans="7:7" x14ac:dyDescent="0.2">
      <c r="G3158" s="82"/>
    </row>
    <row r="3159" spans="7:7" x14ac:dyDescent="0.2">
      <c r="G3159" s="82"/>
    </row>
    <row r="3160" spans="7:7" x14ac:dyDescent="0.2">
      <c r="G3160" s="82"/>
    </row>
    <row r="3161" spans="7:7" x14ac:dyDescent="0.2">
      <c r="G3161" s="82"/>
    </row>
    <row r="3162" spans="7:7" x14ac:dyDescent="0.2">
      <c r="G3162" s="82"/>
    </row>
    <row r="3163" spans="7:7" x14ac:dyDescent="0.2">
      <c r="G3163" s="82"/>
    </row>
    <row r="3164" spans="7:7" x14ac:dyDescent="0.2">
      <c r="G3164" s="82"/>
    </row>
    <row r="3165" spans="7:7" x14ac:dyDescent="0.2">
      <c r="G3165" s="82"/>
    </row>
    <row r="3166" spans="7:7" x14ac:dyDescent="0.2">
      <c r="G3166" s="82"/>
    </row>
    <row r="3167" spans="7:7" x14ac:dyDescent="0.2">
      <c r="G3167" s="82"/>
    </row>
    <row r="3168" spans="7:7" x14ac:dyDescent="0.2">
      <c r="G3168" s="82"/>
    </row>
    <row r="3169" spans="7:7" x14ac:dyDescent="0.2">
      <c r="G3169" s="82"/>
    </row>
    <row r="3170" spans="7:7" x14ac:dyDescent="0.2">
      <c r="G3170" s="82"/>
    </row>
    <row r="3171" spans="7:7" x14ac:dyDescent="0.2">
      <c r="G3171" s="82"/>
    </row>
    <row r="3172" spans="7:7" x14ac:dyDescent="0.2">
      <c r="G3172" s="82"/>
    </row>
    <row r="3173" spans="7:7" x14ac:dyDescent="0.2">
      <c r="G3173" s="82"/>
    </row>
    <row r="3174" spans="7:7" x14ac:dyDescent="0.2">
      <c r="G3174" s="82"/>
    </row>
    <row r="3175" spans="7:7" x14ac:dyDescent="0.2">
      <c r="G3175" s="82"/>
    </row>
    <row r="3176" spans="7:7" x14ac:dyDescent="0.2">
      <c r="G3176" s="82"/>
    </row>
    <row r="3177" spans="7:7" x14ac:dyDescent="0.2">
      <c r="G3177" s="82"/>
    </row>
    <row r="3178" spans="7:7" x14ac:dyDescent="0.2">
      <c r="G3178" s="82"/>
    </row>
    <row r="3179" spans="7:7" x14ac:dyDescent="0.2">
      <c r="G3179" s="82"/>
    </row>
    <row r="3180" spans="7:7" x14ac:dyDescent="0.2">
      <c r="G3180" s="82"/>
    </row>
    <row r="3181" spans="7:7" x14ac:dyDescent="0.2">
      <c r="G3181" s="82"/>
    </row>
    <row r="3182" spans="7:7" x14ac:dyDescent="0.2">
      <c r="G3182" s="82"/>
    </row>
    <row r="3183" spans="7:7" x14ac:dyDescent="0.2">
      <c r="G3183" s="82"/>
    </row>
    <row r="3184" spans="7:7" x14ac:dyDescent="0.2">
      <c r="G3184" s="82"/>
    </row>
    <row r="3185" spans="7:7" x14ac:dyDescent="0.2">
      <c r="G3185" s="82"/>
    </row>
    <row r="3186" spans="7:7" x14ac:dyDescent="0.2">
      <c r="G3186" s="82"/>
    </row>
    <row r="3187" spans="7:7" x14ac:dyDescent="0.2">
      <c r="G3187" s="82"/>
    </row>
    <row r="3188" spans="7:7" x14ac:dyDescent="0.2">
      <c r="G3188" s="82"/>
    </row>
    <row r="3189" spans="7:7" x14ac:dyDescent="0.2">
      <c r="G3189" s="82"/>
    </row>
    <row r="3190" spans="7:7" x14ac:dyDescent="0.2">
      <c r="G3190" s="82"/>
    </row>
    <row r="3191" spans="7:7" x14ac:dyDescent="0.2">
      <c r="G3191" s="82"/>
    </row>
    <row r="3192" spans="7:7" x14ac:dyDescent="0.2">
      <c r="G3192" s="82"/>
    </row>
    <row r="3193" spans="7:7" x14ac:dyDescent="0.2">
      <c r="G3193" s="82"/>
    </row>
    <row r="3194" spans="7:7" x14ac:dyDescent="0.2">
      <c r="G3194" s="82"/>
    </row>
    <row r="3195" spans="7:7" x14ac:dyDescent="0.2">
      <c r="G3195" s="82"/>
    </row>
    <row r="3196" spans="7:7" x14ac:dyDescent="0.2">
      <c r="G3196" s="82"/>
    </row>
    <row r="3197" spans="7:7" x14ac:dyDescent="0.2">
      <c r="G3197" s="82"/>
    </row>
    <row r="3198" spans="7:7" x14ac:dyDescent="0.2">
      <c r="G3198" s="82"/>
    </row>
    <row r="3199" spans="7:7" x14ac:dyDescent="0.2">
      <c r="G3199" s="82"/>
    </row>
    <row r="3200" spans="7:7" x14ac:dyDescent="0.2">
      <c r="G3200" s="82"/>
    </row>
    <row r="3201" spans="7:7" x14ac:dyDescent="0.2">
      <c r="G3201" s="82"/>
    </row>
    <row r="3202" spans="7:7" x14ac:dyDescent="0.2">
      <c r="G3202" s="82"/>
    </row>
    <row r="3203" spans="7:7" x14ac:dyDescent="0.2">
      <c r="G3203" s="82"/>
    </row>
    <row r="3204" spans="7:7" x14ac:dyDescent="0.2">
      <c r="G3204" s="82"/>
    </row>
    <row r="3205" spans="7:7" x14ac:dyDescent="0.2">
      <c r="G3205" s="82"/>
    </row>
    <row r="3206" spans="7:7" x14ac:dyDescent="0.2">
      <c r="G3206" s="82"/>
    </row>
    <row r="3207" spans="7:7" x14ac:dyDescent="0.2">
      <c r="G3207" s="82"/>
    </row>
    <row r="3208" spans="7:7" x14ac:dyDescent="0.2">
      <c r="G3208" s="82"/>
    </row>
    <row r="3209" spans="7:7" x14ac:dyDescent="0.2">
      <c r="G3209" s="82"/>
    </row>
    <row r="3210" spans="7:7" x14ac:dyDescent="0.2">
      <c r="G3210" s="82"/>
    </row>
    <row r="3211" spans="7:7" x14ac:dyDescent="0.2">
      <c r="G3211" s="82"/>
    </row>
    <row r="3212" spans="7:7" x14ac:dyDescent="0.2">
      <c r="G3212" s="82"/>
    </row>
    <row r="3213" spans="7:7" x14ac:dyDescent="0.2">
      <c r="G3213" s="82"/>
    </row>
    <row r="3214" spans="7:7" x14ac:dyDescent="0.2">
      <c r="G3214" s="82"/>
    </row>
    <row r="3215" spans="7:7" x14ac:dyDescent="0.2">
      <c r="G3215" s="82"/>
    </row>
    <row r="3216" spans="7:7" x14ac:dyDescent="0.2">
      <c r="G3216" s="82"/>
    </row>
    <row r="3217" spans="7:7" x14ac:dyDescent="0.2">
      <c r="G3217" s="82"/>
    </row>
    <row r="3218" spans="7:7" x14ac:dyDescent="0.2">
      <c r="G3218" s="82"/>
    </row>
    <row r="3219" spans="7:7" x14ac:dyDescent="0.2">
      <c r="G3219" s="82"/>
    </row>
    <row r="3220" spans="7:7" x14ac:dyDescent="0.2">
      <c r="G3220" s="82"/>
    </row>
    <row r="3221" spans="7:7" x14ac:dyDescent="0.2">
      <c r="G3221" s="82"/>
    </row>
    <row r="3222" spans="7:7" x14ac:dyDescent="0.2">
      <c r="G3222" s="82"/>
    </row>
    <row r="3223" spans="7:7" x14ac:dyDescent="0.2">
      <c r="G3223" s="82"/>
    </row>
    <row r="3224" spans="7:7" x14ac:dyDescent="0.2">
      <c r="G3224" s="82"/>
    </row>
    <row r="3225" spans="7:7" x14ac:dyDescent="0.2">
      <c r="G3225" s="82"/>
    </row>
    <row r="3226" spans="7:7" x14ac:dyDescent="0.2">
      <c r="G3226" s="82"/>
    </row>
    <row r="3227" spans="7:7" x14ac:dyDescent="0.2">
      <c r="G3227" s="82"/>
    </row>
    <row r="3228" spans="7:7" x14ac:dyDescent="0.2">
      <c r="G3228" s="82"/>
    </row>
    <row r="3229" spans="7:7" x14ac:dyDescent="0.2">
      <c r="G3229" s="82"/>
    </row>
    <row r="3230" spans="7:7" x14ac:dyDescent="0.2">
      <c r="G3230" s="82"/>
    </row>
    <row r="3231" spans="7:7" x14ac:dyDescent="0.2">
      <c r="G3231" s="82"/>
    </row>
    <row r="3232" spans="7:7" x14ac:dyDescent="0.2">
      <c r="G3232" s="82"/>
    </row>
    <row r="3233" spans="7:7" x14ac:dyDescent="0.2">
      <c r="G3233" s="82"/>
    </row>
    <row r="3234" spans="7:7" x14ac:dyDescent="0.2">
      <c r="G3234" s="82"/>
    </row>
    <row r="3235" spans="7:7" x14ac:dyDescent="0.2">
      <c r="G3235" s="82"/>
    </row>
    <row r="3236" spans="7:7" x14ac:dyDescent="0.2">
      <c r="G3236" s="82"/>
    </row>
    <row r="3237" spans="7:7" x14ac:dyDescent="0.2">
      <c r="G3237" s="82"/>
    </row>
    <row r="3238" spans="7:7" x14ac:dyDescent="0.2">
      <c r="G3238" s="82"/>
    </row>
    <row r="3239" spans="7:7" x14ac:dyDescent="0.2">
      <c r="G3239" s="82"/>
    </row>
    <row r="3240" spans="7:7" x14ac:dyDescent="0.2">
      <c r="G3240" s="82"/>
    </row>
    <row r="3241" spans="7:7" x14ac:dyDescent="0.2">
      <c r="G3241" s="82"/>
    </row>
    <row r="3242" spans="7:7" x14ac:dyDescent="0.2">
      <c r="G3242" s="82"/>
    </row>
    <row r="3243" spans="7:7" x14ac:dyDescent="0.2">
      <c r="G3243" s="82"/>
    </row>
    <row r="3244" spans="7:7" x14ac:dyDescent="0.2">
      <c r="G3244" s="82"/>
    </row>
    <row r="3245" spans="7:7" x14ac:dyDescent="0.2">
      <c r="G3245" s="82"/>
    </row>
    <row r="3246" spans="7:7" x14ac:dyDescent="0.2">
      <c r="G3246" s="82"/>
    </row>
    <row r="3247" spans="7:7" x14ac:dyDescent="0.2">
      <c r="G3247" s="82"/>
    </row>
    <row r="3248" spans="7:7" x14ac:dyDescent="0.2">
      <c r="G3248" s="82"/>
    </row>
    <row r="3249" spans="7:7" x14ac:dyDescent="0.2">
      <c r="G3249" s="82"/>
    </row>
    <row r="3250" spans="7:7" x14ac:dyDescent="0.2">
      <c r="G3250" s="82"/>
    </row>
    <row r="3251" spans="7:7" x14ac:dyDescent="0.2">
      <c r="G3251" s="82"/>
    </row>
    <row r="3252" spans="7:7" x14ac:dyDescent="0.2">
      <c r="G3252" s="82"/>
    </row>
    <row r="3253" spans="7:7" x14ac:dyDescent="0.2">
      <c r="G3253" s="82"/>
    </row>
    <row r="3254" spans="7:7" x14ac:dyDescent="0.2">
      <c r="G3254" s="82"/>
    </row>
    <row r="3255" spans="7:7" x14ac:dyDescent="0.2">
      <c r="G3255" s="82"/>
    </row>
    <row r="3256" spans="7:7" x14ac:dyDescent="0.2">
      <c r="G3256" s="82"/>
    </row>
    <row r="3257" spans="7:7" x14ac:dyDescent="0.2">
      <c r="G3257" s="82"/>
    </row>
    <row r="3258" spans="7:7" x14ac:dyDescent="0.2">
      <c r="G3258" s="82"/>
    </row>
    <row r="3259" spans="7:7" x14ac:dyDescent="0.2">
      <c r="G3259" s="82"/>
    </row>
    <row r="3260" spans="7:7" x14ac:dyDescent="0.2">
      <c r="G3260" s="82"/>
    </row>
    <row r="3261" spans="7:7" x14ac:dyDescent="0.2">
      <c r="G3261" s="82"/>
    </row>
    <row r="3262" spans="7:7" x14ac:dyDescent="0.2">
      <c r="G3262" s="82"/>
    </row>
    <row r="3263" spans="7:7" x14ac:dyDescent="0.2">
      <c r="G3263" s="82"/>
    </row>
    <row r="3264" spans="7:7" x14ac:dyDescent="0.2">
      <c r="G3264" s="82"/>
    </row>
    <row r="3265" spans="7:7" x14ac:dyDescent="0.2">
      <c r="G3265" s="82"/>
    </row>
    <row r="3266" spans="7:7" x14ac:dyDescent="0.2">
      <c r="G3266" s="82"/>
    </row>
    <row r="3267" spans="7:7" x14ac:dyDescent="0.2">
      <c r="G3267" s="82"/>
    </row>
    <row r="3268" spans="7:7" x14ac:dyDescent="0.2">
      <c r="G3268" s="82"/>
    </row>
    <row r="3269" spans="7:7" x14ac:dyDescent="0.2">
      <c r="G3269" s="82"/>
    </row>
    <row r="3270" spans="7:7" x14ac:dyDescent="0.2">
      <c r="G3270" s="82"/>
    </row>
    <row r="3271" spans="7:7" x14ac:dyDescent="0.2">
      <c r="G3271" s="82"/>
    </row>
    <row r="3272" spans="7:7" x14ac:dyDescent="0.2">
      <c r="G3272" s="82"/>
    </row>
    <row r="3273" spans="7:7" x14ac:dyDescent="0.2">
      <c r="G3273" s="82"/>
    </row>
    <row r="3274" spans="7:7" x14ac:dyDescent="0.2">
      <c r="G3274" s="82"/>
    </row>
    <row r="3275" spans="7:7" x14ac:dyDescent="0.2">
      <c r="G3275" s="82"/>
    </row>
    <row r="3276" spans="7:7" x14ac:dyDescent="0.2">
      <c r="G3276" s="82"/>
    </row>
    <row r="3277" spans="7:7" x14ac:dyDescent="0.2">
      <c r="G3277" s="82"/>
    </row>
    <row r="3278" spans="7:7" x14ac:dyDescent="0.2">
      <c r="G3278" s="82"/>
    </row>
    <row r="3279" spans="7:7" x14ac:dyDescent="0.2">
      <c r="G3279" s="82"/>
    </row>
    <row r="3280" spans="7:7" x14ac:dyDescent="0.2">
      <c r="G3280" s="82"/>
    </row>
    <row r="3281" spans="7:7" x14ac:dyDescent="0.2">
      <c r="G3281" s="82"/>
    </row>
    <row r="3282" spans="7:7" x14ac:dyDescent="0.2">
      <c r="G3282" s="82"/>
    </row>
    <row r="3283" spans="7:7" x14ac:dyDescent="0.2">
      <c r="G3283" s="82"/>
    </row>
    <row r="3284" spans="7:7" x14ac:dyDescent="0.2">
      <c r="G3284" s="82"/>
    </row>
    <row r="3285" spans="7:7" x14ac:dyDescent="0.2">
      <c r="G3285" s="82"/>
    </row>
    <row r="3286" spans="7:7" x14ac:dyDescent="0.2">
      <c r="G3286" s="82"/>
    </row>
    <row r="3287" spans="7:7" x14ac:dyDescent="0.2">
      <c r="G3287" s="82"/>
    </row>
    <row r="3288" spans="7:7" x14ac:dyDescent="0.2">
      <c r="G3288" s="82"/>
    </row>
    <row r="3289" spans="7:7" x14ac:dyDescent="0.2">
      <c r="G3289" s="82"/>
    </row>
    <row r="3290" spans="7:7" x14ac:dyDescent="0.2">
      <c r="G3290" s="82"/>
    </row>
    <row r="3291" spans="7:7" x14ac:dyDescent="0.2">
      <c r="G3291" s="82"/>
    </row>
    <row r="3292" spans="7:7" x14ac:dyDescent="0.2">
      <c r="G3292" s="82"/>
    </row>
    <row r="3293" spans="7:7" x14ac:dyDescent="0.2">
      <c r="G3293" s="82"/>
    </row>
    <row r="3294" spans="7:7" x14ac:dyDescent="0.2">
      <c r="G3294" s="82"/>
    </row>
    <row r="3295" spans="7:7" x14ac:dyDescent="0.2">
      <c r="G3295" s="82"/>
    </row>
    <row r="3296" spans="7:7" x14ac:dyDescent="0.2">
      <c r="G3296" s="82"/>
    </row>
    <row r="3297" spans="7:7" x14ac:dyDescent="0.2">
      <c r="G3297" s="82"/>
    </row>
    <row r="3298" spans="7:7" x14ac:dyDescent="0.2">
      <c r="G3298" s="82"/>
    </row>
    <row r="3299" spans="7:7" x14ac:dyDescent="0.2">
      <c r="G3299" s="82"/>
    </row>
    <row r="3300" spans="7:7" x14ac:dyDescent="0.2">
      <c r="G3300" s="82"/>
    </row>
    <row r="3301" spans="7:7" x14ac:dyDescent="0.2">
      <c r="G3301" s="82"/>
    </row>
    <row r="3302" spans="7:7" x14ac:dyDescent="0.2">
      <c r="G3302" s="82"/>
    </row>
    <row r="3303" spans="7:7" x14ac:dyDescent="0.2">
      <c r="G3303" s="82"/>
    </row>
    <row r="3304" spans="7:7" x14ac:dyDescent="0.2">
      <c r="G3304" s="82"/>
    </row>
    <row r="3305" spans="7:7" x14ac:dyDescent="0.2">
      <c r="G3305" s="82"/>
    </row>
    <row r="3306" spans="7:7" x14ac:dyDescent="0.2">
      <c r="G3306" s="82"/>
    </row>
    <row r="3307" spans="7:7" x14ac:dyDescent="0.2">
      <c r="G3307" s="82"/>
    </row>
    <row r="3308" spans="7:7" x14ac:dyDescent="0.2">
      <c r="G3308" s="82"/>
    </row>
    <row r="3309" spans="7:7" x14ac:dyDescent="0.2">
      <c r="G3309" s="82"/>
    </row>
    <row r="3310" spans="7:7" x14ac:dyDescent="0.2">
      <c r="G3310" s="82"/>
    </row>
    <row r="3311" spans="7:7" x14ac:dyDescent="0.2">
      <c r="G3311" s="82"/>
    </row>
    <row r="3312" spans="7:7" x14ac:dyDescent="0.2">
      <c r="G3312" s="82"/>
    </row>
    <row r="3313" spans="7:7" x14ac:dyDescent="0.2">
      <c r="G3313" s="82"/>
    </row>
    <row r="3314" spans="7:7" x14ac:dyDescent="0.2">
      <c r="G3314" s="82"/>
    </row>
    <row r="3315" spans="7:7" x14ac:dyDescent="0.2">
      <c r="G3315" s="82"/>
    </row>
    <row r="3316" spans="7:7" x14ac:dyDescent="0.2">
      <c r="G3316" s="82"/>
    </row>
    <row r="3317" spans="7:7" x14ac:dyDescent="0.2">
      <c r="G3317" s="82"/>
    </row>
    <row r="3318" spans="7:7" x14ac:dyDescent="0.2">
      <c r="G3318" s="82"/>
    </row>
    <row r="3319" spans="7:7" x14ac:dyDescent="0.2">
      <c r="G3319" s="82"/>
    </row>
    <row r="3320" spans="7:7" x14ac:dyDescent="0.2">
      <c r="G3320" s="82"/>
    </row>
    <row r="3321" spans="7:7" x14ac:dyDescent="0.2">
      <c r="G3321" s="82"/>
    </row>
    <row r="3322" spans="7:7" x14ac:dyDescent="0.2">
      <c r="G3322" s="82"/>
    </row>
    <row r="3323" spans="7:7" x14ac:dyDescent="0.2">
      <c r="G3323" s="82"/>
    </row>
    <row r="3324" spans="7:7" x14ac:dyDescent="0.2">
      <c r="G3324" s="82"/>
    </row>
    <row r="3325" spans="7:7" x14ac:dyDescent="0.2">
      <c r="G3325" s="82"/>
    </row>
    <row r="3326" spans="7:7" x14ac:dyDescent="0.2">
      <c r="G3326" s="82"/>
    </row>
    <row r="3327" spans="7:7" x14ac:dyDescent="0.2">
      <c r="G3327" s="82"/>
    </row>
    <row r="3328" spans="7:7" x14ac:dyDescent="0.2">
      <c r="G3328" s="82"/>
    </row>
    <row r="3329" spans="7:7" x14ac:dyDescent="0.2">
      <c r="G3329" s="82"/>
    </row>
    <row r="3330" spans="7:7" x14ac:dyDescent="0.2">
      <c r="G3330" s="82"/>
    </row>
    <row r="3331" spans="7:7" x14ac:dyDescent="0.2">
      <c r="G3331" s="82"/>
    </row>
    <row r="3332" spans="7:7" x14ac:dyDescent="0.2">
      <c r="G3332" s="82"/>
    </row>
    <row r="3333" spans="7:7" x14ac:dyDescent="0.2">
      <c r="G3333" s="82"/>
    </row>
    <row r="3334" spans="7:7" x14ac:dyDescent="0.2">
      <c r="G3334" s="82"/>
    </row>
    <row r="3335" spans="7:7" x14ac:dyDescent="0.2">
      <c r="G3335" s="82"/>
    </row>
    <row r="3336" spans="7:7" x14ac:dyDescent="0.2">
      <c r="G3336" s="82"/>
    </row>
    <row r="3337" spans="7:7" x14ac:dyDescent="0.2">
      <c r="G3337" s="82"/>
    </row>
    <row r="3338" spans="7:7" x14ac:dyDescent="0.2">
      <c r="G3338" s="82"/>
    </row>
    <row r="3339" spans="7:7" x14ac:dyDescent="0.2">
      <c r="G3339" s="82"/>
    </row>
    <row r="3340" spans="7:7" x14ac:dyDescent="0.2">
      <c r="G3340" s="82"/>
    </row>
    <row r="3341" spans="7:7" x14ac:dyDescent="0.2">
      <c r="G3341" s="82"/>
    </row>
    <row r="3342" spans="7:7" x14ac:dyDescent="0.2">
      <c r="G3342" s="82"/>
    </row>
    <row r="3343" spans="7:7" x14ac:dyDescent="0.2">
      <c r="G3343" s="82"/>
    </row>
    <row r="3344" spans="7:7" x14ac:dyDescent="0.2">
      <c r="G3344" s="82"/>
    </row>
    <row r="3345" spans="7:7" x14ac:dyDescent="0.2">
      <c r="G3345" s="82"/>
    </row>
    <row r="3346" spans="7:7" x14ac:dyDescent="0.2">
      <c r="G3346" s="82"/>
    </row>
    <row r="3347" spans="7:7" x14ac:dyDescent="0.2">
      <c r="G3347" s="82"/>
    </row>
    <row r="3348" spans="7:7" x14ac:dyDescent="0.2">
      <c r="G3348" s="82"/>
    </row>
    <row r="3349" spans="7:7" x14ac:dyDescent="0.2">
      <c r="G3349" s="82"/>
    </row>
    <row r="3350" spans="7:7" x14ac:dyDescent="0.2">
      <c r="G3350" s="82"/>
    </row>
    <row r="3351" spans="7:7" x14ac:dyDescent="0.2">
      <c r="G3351" s="82"/>
    </row>
    <row r="3352" spans="7:7" x14ac:dyDescent="0.2">
      <c r="G3352" s="82"/>
    </row>
    <row r="3353" spans="7:7" x14ac:dyDescent="0.2">
      <c r="G3353" s="82"/>
    </row>
    <row r="3354" spans="7:7" x14ac:dyDescent="0.2">
      <c r="G3354" s="82"/>
    </row>
    <row r="3355" spans="7:7" x14ac:dyDescent="0.2">
      <c r="G3355" s="82"/>
    </row>
    <row r="3356" spans="7:7" x14ac:dyDescent="0.2">
      <c r="G3356" s="82"/>
    </row>
    <row r="3357" spans="7:7" x14ac:dyDescent="0.2">
      <c r="G3357" s="82"/>
    </row>
    <row r="3358" spans="7:7" x14ac:dyDescent="0.2">
      <c r="G3358" s="82"/>
    </row>
    <row r="3359" spans="7:7" x14ac:dyDescent="0.2">
      <c r="G3359" s="82"/>
    </row>
    <row r="3360" spans="7:7" x14ac:dyDescent="0.2">
      <c r="G3360" s="82"/>
    </row>
    <row r="3361" spans="7:7" x14ac:dyDescent="0.2">
      <c r="G3361" s="82"/>
    </row>
    <row r="3362" spans="7:7" x14ac:dyDescent="0.2">
      <c r="G3362" s="82"/>
    </row>
    <row r="3363" spans="7:7" x14ac:dyDescent="0.2">
      <c r="G3363" s="82"/>
    </row>
    <row r="3364" spans="7:7" x14ac:dyDescent="0.2">
      <c r="G3364" s="82"/>
    </row>
    <row r="3365" spans="7:7" x14ac:dyDescent="0.2">
      <c r="G3365" s="82"/>
    </row>
    <row r="3366" spans="7:7" x14ac:dyDescent="0.2">
      <c r="G3366" s="82"/>
    </row>
    <row r="3367" spans="7:7" x14ac:dyDescent="0.2">
      <c r="G3367" s="82"/>
    </row>
    <row r="3368" spans="7:7" x14ac:dyDescent="0.2">
      <c r="G3368" s="82"/>
    </row>
    <row r="3369" spans="7:7" x14ac:dyDescent="0.2">
      <c r="G3369" s="82"/>
    </row>
    <row r="3370" spans="7:7" x14ac:dyDescent="0.2">
      <c r="G3370" s="82"/>
    </row>
    <row r="3371" spans="7:7" x14ac:dyDescent="0.2">
      <c r="G3371" s="82"/>
    </row>
    <row r="3372" spans="7:7" x14ac:dyDescent="0.2">
      <c r="G3372" s="82"/>
    </row>
    <row r="3373" spans="7:7" x14ac:dyDescent="0.2">
      <c r="G3373" s="82"/>
    </row>
    <row r="3374" spans="7:7" x14ac:dyDescent="0.2">
      <c r="G3374" s="82"/>
    </row>
    <row r="3375" spans="7:7" x14ac:dyDescent="0.2">
      <c r="G3375" s="82"/>
    </row>
    <row r="3376" spans="7:7" x14ac:dyDescent="0.2">
      <c r="G3376" s="82"/>
    </row>
    <row r="3377" spans="7:7" x14ac:dyDescent="0.2">
      <c r="G3377" s="82"/>
    </row>
    <row r="3378" spans="7:7" x14ac:dyDescent="0.2">
      <c r="G3378" s="82"/>
    </row>
    <row r="3379" spans="7:7" x14ac:dyDescent="0.2">
      <c r="G3379" s="82"/>
    </row>
    <row r="3380" spans="7:7" x14ac:dyDescent="0.2">
      <c r="G3380" s="82"/>
    </row>
    <row r="3381" spans="7:7" x14ac:dyDescent="0.2">
      <c r="G3381" s="82"/>
    </row>
    <row r="3382" spans="7:7" x14ac:dyDescent="0.2">
      <c r="G3382" s="82"/>
    </row>
    <row r="3383" spans="7:7" x14ac:dyDescent="0.2">
      <c r="G3383" s="82"/>
    </row>
    <row r="3384" spans="7:7" x14ac:dyDescent="0.2">
      <c r="G3384" s="82"/>
    </row>
    <row r="3385" spans="7:7" x14ac:dyDescent="0.2">
      <c r="G3385" s="82"/>
    </row>
    <row r="3386" spans="7:7" x14ac:dyDescent="0.2">
      <c r="G3386" s="82"/>
    </row>
    <row r="3387" spans="7:7" x14ac:dyDescent="0.2">
      <c r="G3387" s="82"/>
    </row>
    <row r="3388" spans="7:7" x14ac:dyDescent="0.2">
      <c r="G3388" s="82"/>
    </row>
    <row r="3389" spans="7:7" x14ac:dyDescent="0.2">
      <c r="G3389" s="82"/>
    </row>
    <row r="3390" spans="7:7" x14ac:dyDescent="0.2">
      <c r="G3390" s="82"/>
    </row>
    <row r="3391" spans="7:7" x14ac:dyDescent="0.2">
      <c r="G3391" s="82"/>
    </row>
    <row r="3392" spans="7:7" x14ac:dyDescent="0.2">
      <c r="G3392" s="82"/>
    </row>
    <row r="3393" spans="7:7" x14ac:dyDescent="0.2">
      <c r="G3393" s="82"/>
    </row>
    <row r="3394" spans="7:7" x14ac:dyDescent="0.2">
      <c r="G3394" s="82"/>
    </row>
    <row r="3395" spans="7:7" x14ac:dyDescent="0.2">
      <c r="G3395" s="82"/>
    </row>
    <row r="3396" spans="7:7" x14ac:dyDescent="0.2">
      <c r="G3396" s="82"/>
    </row>
    <row r="3397" spans="7:7" x14ac:dyDescent="0.2">
      <c r="G3397" s="82"/>
    </row>
    <row r="3398" spans="7:7" x14ac:dyDescent="0.2">
      <c r="G3398" s="82"/>
    </row>
    <row r="3399" spans="7:7" x14ac:dyDescent="0.2">
      <c r="G3399" s="82"/>
    </row>
    <row r="3400" spans="7:7" x14ac:dyDescent="0.2">
      <c r="G3400" s="82"/>
    </row>
    <row r="3401" spans="7:7" x14ac:dyDescent="0.2">
      <c r="G3401" s="82"/>
    </row>
    <row r="3402" spans="7:7" x14ac:dyDescent="0.2">
      <c r="G3402" s="82"/>
    </row>
    <row r="3403" spans="7:7" x14ac:dyDescent="0.2">
      <c r="G3403" s="82"/>
    </row>
    <row r="3404" spans="7:7" x14ac:dyDescent="0.2">
      <c r="G3404" s="82"/>
    </row>
    <row r="3405" spans="7:7" x14ac:dyDescent="0.2">
      <c r="G3405" s="82"/>
    </row>
    <row r="3406" spans="7:7" x14ac:dyDescent="0.2">
      <c r="G3406" s="82"/>
    </row>
    <row r="3407" spans="7:7" x14ac:dyDescent="0.2">
      <c r="G3407" s="82"/>
    </row>
    <row r="3408" spans="7:7" x14ac:dyDescent="0.2">
      <c r="G3408" s="82"/>
    </row>
    <row r="3409" spans="7:7" x14ac:dyDescent="0.2">
      <c r="G3409" s="82"/>
    </row>
    <row r="3410" spans="7:7" x14ac:dyDescent="0.2">
      <c r="G3410" s="82"/>
    </row>
    <row r="3411" spans="7:7" x14ac:dyDescent="0.2">
      <c r="G3411" s="82"/>
    </row>
    <row r="3412" spans="7:7" x14ac:dyDescent="0.2">
      <c r="G3412" s="82"/>
    </row>
    <row r="3413" spans="7:7" x14ac:dyDescent="0.2">
      <c r="G3413" s="82"/>
    </row>
    <row r="3414" spans="7:7" x14ac:dyDescent="0.2">
      <c r="G3414" s="82"/>
    </row>
    <row r="3415" spans="7:7" x14ac:dyDescent="0.2">
      <c r="G3415" s="82"/>
    </row>
    <row r="3416" spans="7:7" x14ac:dyDescent="0.2">
      <c r="G3416" s="82"/>
    </row>
    <row r="3417" spans="7:7" x14ac:dyDescent="0.2">
      <c r="G3417" s="82"/>
    </row>
    <row r="3418" spans="7:7" x14ac:dyDescent="0.2">
      <c r="G3418" s="82"/>
    </row>
    <row r="3419" spans="7:7" x14ac:dyDescent="0.2">
      <c r="G3419" s="82"/>
    </row>
    <row r="3420" spans="7:7" x14ac:dyDescent="0.2">
      <c r="G3420" s="82"/>
    </row>
    <row r="3421" spans="7:7" x14ac:dyDescent="0.2">
      <c r="G3421" s="82"/>
    </row>
    <row r="3422" spans="7:7" x14ac:dyDescent="0.2">
      <c r="G3422" s="82"/>
    </row>
    <row r="3423" spans="7:7" x14ac:dyDescent="0.2">
      <c r="G3423" s="82"/>
    </row>
    <row r="3424" spans="7:7" x14ac:dyDescent="0.2">
      <c r="G3424" s="82"/>
    </row>
    <row r="3425" spans="7:7" x14ac:dyDescent="0.2">
      <c r="G3425" s="82"/>
    </row>
    <row r="3426" spans="7:7" x14ac:dyDescent="0.2">
      <c r="G3426" s="82"/>
    </row>
    <row r="3427" spans="7:7" x14ac:dyDescent="0.2">
      <c r="G3427" s="82"/>
    </row>
    <row r="3428" spans="7:7" x14ac:dyDescent="0.2">
      <c r="G3428" s="82"/>
    </row>
    <row r="3429" spans="7:7" x14ac:dyDescent="0.2">
      <c r="G3429" s="82"/>
    </row>
    <row r="3430" spans="7:7" x14ac:dyDescent="0.2">
      <c r="G3430" s="82"/>
    </row>
    <row r="3431" spans="7:7" x14ac:dyDescent="0.2">
      <c r="G3431" s="82"/>
    </row>
    <row r="3432" spans="7:7" x14ac:dyDescent="0.2">
      <c r="G3432" s="82"/>
    </row>
    <row r="3433" spans="7:7" x14ac:dyDescent="0.2">
      <c r="G3433" s="82"/>
    </row>
    <row r="3434" spans="7:7" x14ac:dyDescent="0.2">
      <c r="G3434" s="82"/>
    </row>
    <row r="3435" spans="7:7" x14ac:dyDescent="0.2">
      <c r="G3435" s="82"/>
    </row>
    <row r="3436" spans="7:7" x14ac:dyDescent="0.2">
      <c r="G3436" s="82"/>
    </row>
    <row r="3437" spans="7:7" x14ac:dyDescent="0.2">
      <c r="G3437" s="82"/>
    </row>
    <row r="3438" spans="7:7" x14ac:dyDescent="0.2">
      <c r="G3438" s="82"/>
    </row>
    <row r="3439" spans="7:7" x14ac:dyDescent="0.2">
      <c r="G3439" s="82"/>
    </row>
    <row r="3440" spans="7:7" x14ac:dyDescent="0.2">
      <c r="G3440" s="82"/>
    </row>
    <row r="3441" spans="7:7" x14ac:dyDescent="0.2">
      <c r="G3441" s="82"/>
    </row>
    <row r="3442" spans="7:7" x14ac:dyDescent="0.2">
      <c r="G3442" s="82"/>
    </row>
    <row r="3443" spans="7:7" x14ac:dyDescent="0.2">
      <c r="G3443" s="82"/>
    </row>
    <row r="3444" spans="7:7" x14ac:dyDescent="0.2">
      <c r="G3444" s="82"/>
    </row>
    <row r="3445" spans="7:7" x14ac:dyDescent="0.2">
      <c r="G3445" s="82"/>
    </row>
    <row r="3446" spans="7:7" x14ac:dyDescent="0.2">
      <c r="G3446" s="82"/>
    </row>
    <row r="3447" spans="7:7" x14ac:dyDescent="0.2">
      <c r="G3447" s="82"/>
    </row>
    <row r="3448" spans="7:7" x14ac:dyDescent="0.2">
      <c r="G3448" s="82"/>
    </row>
    <row r="3449" spans="7:7" x14ac:dyDescent="0.2">
      <c r="G3449" s="82"/>
    </row>
    <row r="3450" spans="7:7" x14ac:dyDescent="0.2">
      <c r="G3450" s="82"/>
    </row>
    <row r="3451" spans="7:7" x14ac:dyDescent="0.2">
      <c r="G3451" s="82"/>
    </row>
    <row r="3452" spans="7:7" x14ac:dyDescent="0.2">
      <c r="G3452" s="82"/>
    </row>
    <row r="3453" spans="7:7" x14ac:dyDescent="0.2">
      <c r="G3453" s="82"/>
    </row>
    <row r="3454" spans="7:7" x14ac:dyDescent="0.2">
      <c r="G3454" s="82"/>
    </row>
    <row r="3455" spans="7:7" x14ac:dyDescent="0.2">
      <c r="G3455" s="82"/>
    </row>
    <row r="3456" spans="7:7" x14ac:dyDescent="0.2">
      <c r="G3456" s="82"/>
    </row>
    <row r="3457" spans="7:7" x14ac:dyDescent="0.2">
      <c r="G3457" s="82"/>
    </row>
    <row r="3458" spans="7:7" x14ac:dyDescent="0.2">
      <c r="G3458" s="82"/>
    </row>
    <row r="3459" spans="7:7" x14ac:dyDescent="0.2">
      <c r="G3459" s="82"/>
    </row>
    <row r="3460" spans="7:7" x14ac:dyDescent="0.2">
      <c r="G3460" s="82"/>
    </row>
    <row r="3461" spans="7:7" x14ac:dyDescent="0.2">
      <c r="G3461" s="82"/>
    </row>
    <row r="3462" spans="7:7" x14ac:dyDescent="0.2">
      <c r="G3462" s="82"/>
    </row>
    <row r="3463" spans="7:7" x14ac:dyDescent="0.2">
      <c r="G3463" s="82"/>
    </row>
    <row r="3464" spans="7:7" x14ac:dyDescent="0.2">
      <c r="G3464" s="82"/>
    </row>
    <row r="3465" spans="7:7" x14ac:dyDescent="0.2">
      <c r="G3465" s="82"/>
    </row>
    <row r="3466" spans="7:7" x14ac:dyDescent="0.2">
      <c r="G3466" s="82"/>
    </row>
    <row r="3467" spans="7:7" x14ac:dyDescent="0.2">
      <c r="G3467" s="82"/>
    </row>
    <row r="3468" spans="7:7" x14ac:dyDescent="0.2">
      <c r="G3468" s="82"/>
    </row>
    <row r="3469" spans="7:7" x14ac:dyDescent="0.2">
      <c r="G3469" s="82"/>
    </row>
    <row r="3470" spans="7:7" x14ac:dyDescent="0.2">
      <c r="G3470" s="82"/>
    </row>
    <row r="3471" spans="7:7" x14ac:dyDescent="0.2">
      <c r="G3471" s="82"/>
    </row>
    <row r="3472" spans="7:7" x14ac:dyDescent="0.2">
      <c r="G3472" s="82"/>
    </row>
    <row r="3473" spans="7:7" x14ac:dyDescent="0.2">
      <c r="G3473" s="82"/>
    </row>
    <row r="3474" spans="7:7" x14ac:dyDescent="0.2">
      <c r="G3474" s="82"/>
    </row>
    <row r="3475" spans="7:7" x14ac:dyDescent="0.2">
      <c r="G3475" s="82"/>
    </row>
    <row r="3476" spans="7:7" x14ac:dyDescent="0.2">
      <c r="G3476" s="82"/>
    </row>
    <row r="3477" spans="7:7" x14ac:dyDescent="0.2">
      <c r="G3477" s="82"/>
    </row>
    <row r="3478" spans="7:7" x14ac:dyDescent="0.2">
      <c r="G3478" s="82"/>
    </row>
    <row r="3479" spans="7:7" x14ac:dyDescent="0.2">
      <c r="G3479" s="82"/>
    </row>
    <row r="3480" spans="7:7" x14ac:dyDescent="0.2">
      <c r="G3480" s="82"/>
    </row>
    <row r="3481" spans="7:7" x14ac:dyDescent="0.2">
      <c r="G3481" s="82"/>
    </row>
    <row r="3482" spans="7:7" x14ac:dyDescent="0.2">
      <c r="G3482" s="82"/>
    </row>
    <row r="3483" spans="7:7" x14ac:dyDescent="0.2">
      <c r="G3483" s="82"/>
    </row>
    <row r="3484" spans="7:7" x14ac:dyDescent="0.2">
      <c r="G3484" s="82"/>
    </row>
    <row r="3485" spans="7:7" x14ac:dyDescent="0.2">
      <c r="G3485" s="82"/>
    </row>
    <row r="3486" spans="7:7" x14ac:dyDescent="0.2">
      <c r="G3486" s="82"/>
    </row>
    <row r="3487" spans="7:7" x14ac:dyDescent="0.2">
      <c r="G3487" s="82"/>
    </row>
    <row r="3488" spans="7:7" x14ac:dyDescent="0.2">
      <c r="G3488" s="82"/>
    </row>
    <row r="3489" spans="7:7" x14ac:dyDescent="0.2">
      <c r="G3489" s="82"/>
    </row>
    <row r="3490" spans="7:7" x14ac:dyDescent="0.2">
      <c r="G3490" s="82"/>
    </row>
    <row r="3491" spans="7:7" x14ac:dyDescent="0.2">
      <c r="G3491" s="82"/>
    </row>
    <row r="3492" spans="7:7" x14ac:dyDescent="0.2">
      <c r="G3492" s="82"/>
    </row>
    <row r="3493" spans="7:7" x14ac:dyDescent="0.2">
      <c r="G3493" s="82"/>
    </row>
    <row r="3494" spans="7:7" x14ac:dyDescent="0.2">
      <c r="G3494" s="82"/>
    </row>
    <row r="3495" spans="7:7" x14ac:dyDescent="0.2">
      <c r="G3495" s="82"/>
    </row>
    <row r="3496" spans="7:7" x14ac:dyDescent="0.2">
      <c r="G3496" s="82"/>
    </row>
    <row r="3497" spans="7:7" x14ac:dyDescent="0.2">
      <c r="G3497" s="82"/>
    </row>
    <row r="3498" spans="7:7" x14ac:dyDescent="0.2">
      <c r="G3498" s="82"/>
    </row>
    <row r="3499" spans="7:7" x14ac:dyDescent="0.2">
      <c r="G3499" s="82"/>
    </row>
    <row r="3500" spans="7:7" x14ac:dyDescent="0.2">
      <c r="G3500" s="82"/>
    </row>
    <row r="3501" spans="7:7" x14ac:dyDescent="0.2">
      <c r="G3501" s="82"/>
    </row>
    <row r="3502" spans="7:7" x14ac:dyDescent="0.2">
      <c r="G3502" s="82"/>
    </row>
    <row r="3503" spans="7:7" x14ac:dyDescent="0.2">
      <c r="G3503" s="82"/>
    </row>
    <row r="3504" spans="7:7" x14ac:dyDescent="0.2">
      <c r="G3504" s="82"/>
    </row>
    <row r="3505" spans="7:7" x14ac:dyDescent="0.2">
      <c r="G3505" s="82"/>
    </row>
    <row r="3506" spans="7:7" x14ac:dyDescent="0.2">
      <c r="G3506" s="82"/>
    </row>
    <row r="3507" spans="7:7" x14ac:dyDescent="0.2">
      <c r="G3507" s="82"/>
    </row>
    <row r="3508" spans="7:7" x14ac:dyDescent="0.2">
      <c r="G3508" s="82"/>
    </row>
    <row r="3509" spans="7:7" x14ac:dyDescent="0.2">
      <c r="G3509" s="82"/>
    </row>
    <row r="3510" spans="7:7" x14ac:dyDescent="0.2">
      <c r="G3510" s="82"/>
    </row>
    <row r="3511" spans="7:7" x14ac:dyDescent="0.2">
      <c r="G3511" s="82"/>
    </row>
    <row r="3512" spans="7:7" x14ac:dyDescent="0.2">
      <c r="G3512" s="82"/>
    </row>
    <row r="3513" spans="7:7" x14ac:dyDescent="0.2">
      <c r="G3513" s="82"/>
    </row>
    <row r="3514" spans="7:7" x14ac:dyDescent="0.2">
      <c r="G3514" s="82"/>
    </row>
    <row r="3515" spans="7:7" x14ac:dyDescent="0.2">
      <c r="G3515" s="82"/>
    </row>
    <row r="3516" spans="7:7" x14ac:dyDescent="0.2">
      <c r="G3516" s="82"/>
    </row>
    <row r="3517" spans="7:7" x14ac:dyDescent="0.2">
      <c r="G3517" s="82"/>
    </row>
    <row r="3518" spans="7:7" x14ac:dyDescent="0.2">
      <c r="G3518" s="82"/>
    </row>
    <row r="3519" spans="7:7" x14ac:dyDescent="0.2">
      <c r="G3519" s="82"/>
    </row>
    <row r="3520" spans="7:7" x14ac:dyDescent="0.2">
      <c r="G3520" s="82"/>
    </row>
    <row r="3521" spans="7:7" x14ac:dyDescent="0.2">
      <c r="G3521" s="82"/>
    </row>
    <row r="3522" spans="7:7" x14ac:dyDescent="0.2">
      <c r="G3522" s="82"/>
    </row>
    <row r="3523" spans="7:7" x14ac:dyDescent="0.2">
      <c r="G3523" s="82"/>
    </row>
    <row r="3524" spans="7:7" x14ac:dyDescent="0.2">
      <c r="G3524" s="82"/>
    </row>
    <row r="3525" spans="7:7" x14ac:dyDescent="0.2">
      <c r="G3525" s="82"/>
    </row>
    <row r="3526" spans="7:7" x14ac:dyDescent="0.2">
      <c r="G3526" s="82"/>
    </row>
    <row r="3527" spans="7:7" x14ac:dyDescent="0.2">
      <c r="G3527" s="82"/>
    </row>
    <row r="3528" spans="7:7" x14ac:dyDescent="0.2">
      <c r="G3528" s="82"/>
    </row>
    <row r="3529" spans="7:7" x14ac:dyDescent="0.2">
      <c r="G3529" s="82"/>
    </row>
    <row r="3530" spans="7:7" x14ac:dyDescent="0.2">
      <c r="G3530" s="82"/>
    </row>
    <row r="3531" spans="7:7" x14ac:dyDescent="0.2">
      <c r="G3531" s="82"/>
    </row>
    <row r="3532" spans="7:7" x14ac:dyDescent="0.2">
      <c r="G3532" s="82"/>
    </row>
    <row r="3533" spans="7:7" x14ac:dyDescent="0.2">
      <c r="G3533" s="82"/>
    </row>
    <row r="3534" spans="7:7" x14ac:dyDescent="0.2">
      <c r="G3534" s="82"/>
    </row>
    <row r="3535" spans="7:7" x14ac:dyDescent="0.2">
      <c r="G3535" s="82"/>
    </row>
    <row r="3536" spans="7:7" x14ac:dyDescent="0.2">
      <c r="G3536" s="82"/>
    </row>
    <row r="3537" spans="7:7" x14ac:dyDescent="0.2">
      <c r="G3537" s="82"/>
    </row>
    <row r="3538" spans="7:7" x14ac:dyDescent="0.2">
      <c r="G3538" s="82"/>
    </row>
    <row r="3539" spans="7:7" x14ac:dyDescent="0.2">
      <c r="G3539" s="82"/>
    </row>
    <row r="3540" spans="7:7" x14ac:dyDescent="0.2">
      <c r="G3540" s="82"/>
    </row>
    <row r="3541" spans="7:7" x14ac:dyDescent="0.2">
      <c r="G3541" s="82"/>
    </row>
    <row r="3542" spans="7:7" x14ac:dyDescent="0.2">
      <c r="G3542" s="82"/>
    </row>
    <row r="3543" spans="7:7" x14ac:dyDescent="0.2">
      <c r="G3543" s="82"/>
    </row>
    <row r="3544" spans="7:7" x14ac:dyDescent="0.2">
      <c r="G3544" s="82"/>
    </row>
    <row r="3545" spans="7:7" x14ac:dyDescent="0.2">
      <c r="G3545" s="82"/>
    </row>
    <row r="3546" spans="7:7" x14ac:dyDescent="0.2">
      <c r="G3546" s="82"/>
    </row>
    <row r="3547" spans="7:7" x14ac:dyDescent="0.2">
      <c r="G3547" s="82"/>
    </row>
    <row r="3548" spans="7:7" x14ac:dyDescent="0.2">
      <c r="G3548" s="82"/>
    </row>
    <row r="3549" spans="7:7" x14ac:dyDescent="0.2">
      <c r="G3549" s="82"/>
    </row>
    <row r="3550" spans="7:7" x14ac:dyDescent="0.2">
      <c r="G3550" s="82"/>
    </row>
    <row r="3551" spans="7:7" x14ac:dyDescent="0.2">
      <c r="G3551" s="82"/>
    </row>
    <row r="3552" spans="7:7" x14ac:dyDescent="0.2">
      <c r="G3552" s="82"/>
    </row>
    <row r="3553" spans="7:7" x14ac:dyDescent="0.2">
      <c r="G3553" s="82"/>
    </row>
    <row r="3554" spans="7:7" x14ac:dyDescent="0.2">
      <c r="G3554" s="82"/>
    </row>
    <row r="3555" spans="7:7" x14ac:dyDescent="0.2">
      <c r="G3555" s="82"/>
    </row>
    <row r="3556" spans="7:7" x14ac:dyDescent="0.2">
      <c r="G3556" s="82"/>
    </row>
    <row r="3557" spans="7:7" x14ac:dyDescent="0.2">
      <c r="G3557" s="82"/>
    </row>
    <row r="3558" spans="7:7" x14ac:dyDescent="0.2">
      <c r="G3558" s="82"/>
    </row>
    <row r="3559" spans="7:7" x14ac:dyDescent="0.2">
      <c r="G3559" s="82"/>
    </row>
    <row r="3560" spans="7:7" x14ac:dyDescent="0.2">
      <c r="G3560" s="82"/>
    </row>
    <row r="3561" spans="7:7" x14ac:dyDescent="0.2">
      <c r="G3561" s="82"/>
    </row>
    <row r="3562" spans="7:7" x14ac:dyDescent="0.2">
      <c r="G3562" s="82"/>
    </row>
    <row r="3563" spans="7:7" x14ac:dyDescent="0.2">
      <c r="G3563" s="82"/>
    </row>
    <row r="3564" spans="7:7" x14ac:dyDescent="0.2">
      <c r="G3564" s="82"/>
    </row>
    <row r="3565" spans="7:7" x14ac:dyDescent="0.2">
      <c r="G3565" s="82"/>
    </row>
    <row r="3566" spans="7:7" x14ac:dyDescent="0.2">
      <c r="G3566" s="82"/>
    </row>
    <row r="3567" spans="7:7" x14ac:dyDescent="0.2">
      <c r="G3567" s="82"/>
    </row>
    <row r="3568" spans="7:7" x14ac:dyDescent="0.2">
      <c r="G3568" s="82"/>
    </row>
    <row r="3569" spans="7:7" x14ac:dyDescent="0.2">
      <c r="G3569" s="82"/>
    </row>
    <row r="3570" spans="7:7" x14ac:dyDescent="0.2">
      <c r="G3570" s="82"/>
    </row>
    <row r="3571" spans="7:7" x14ac:dyDescent="0.2">
      <c r="G3571" s="82"/>
    </row>
    <row r="3572" spans="7:7" x14ac:dyDescent="0.2">
      <c r="G3572" s="82"/>
    </row>
    <row r="3573" spans="7:7" x14ac:dyDescent="0.2">
      <c r="G3573" s="82"/>
    </row>
    <row r="3574" spans="7:7" x14ac:dyDescent="0.2">
      <c r="G3574" s="82"/>
    </row>
    <row r="3575" spans="7:7" x14ac:dyDescent="0.2">
      <c r="G3575" s="82"/>
    </row>
    <row r="3576" spans="7:7" x14ac:dyDescent="0.2">
      <c r="G3576" s="82"/>
    </row>
    <row r="3577" spans="7:7" x14ac:dyDescent="0.2">
      <c r="G3577" s="82"/>
    </row>
    <row r="3578" spans="7:7" x14ac:dyDescent="0.2">
      <c r="G3578" s="82"/>
    </row>
    <row r="3579" spans="7:7" x14ac:dyDescent="0.2">
      <c r="G3579" s="82"/>
    </row>
    <row r="3580" spans="7:7" x14ac:dyDescent="0.2">
      <c r="G3580" s="82"/>
    </row>
    <row r="3581" spans="7:7" x14ac:dyDescent="0.2">
      <c r="G3581" s="82"/>
    </row>
    <row r="3582" spans="7:7" x14ac:dyDescent="0.2">
      <c r="G3582" s="82"/>
    </row>
    <row r="3583" spans="7:7" x14ac:dyDescent="0.2">
      <c r="G3583" s="82"/>
    </row>
    <row r="3584" spans="7:7" x14ac:dyDescent="0.2">
      <c r="G3584" s="82"/>
    </row>
    <row r="3585" spans="7:7" x14ac:dyDescent="0.2">
      <c r="G3585" s="82"/>
    </row>
    <row r="3586" spans="7:7" x14ac:dyDescent="0.2">
      <c r="G3586" s="82"/>
    </row>
    <row r="3587" spans="7:7" x14ac:dyDescent="0.2">
      <c r="G3587" s="82"/>
    </row>
    <row r="3588" spans="7:7" x14ac:dyDescent="0.2">
      <c r="G3588" s="82"/>
    </row>
    <row r="3589" spans="7:7" x14ac:dyDescent="0.2">
      <c r="G3589" s="82"/>
    </row>
    <row r="3590" spans="7:7" x14ac:dyDescent="0.2">
      <c r="G3590" s="82"/>
    </row>
    <row r="3591" spans="7:7" x14ac:dyDescent="0.2">
      <c r="G3591" s="82"/>
    </row>
    <row r="3592" spans="7:7" x14ac:dyDescent="0.2">
      <c r="G3592" s="82"/>
    </row>
    <row r="3593" spans="7:7" x14ac:dyDescent="0.2">
      <c r="G3593" s="82"/>
    </row>
    <row r="3594" spans="7:7" x14ac:dyDescent="0.2">
      <c r="G3594" s="82"/>
    </row>
    <row r="3595" spans="7:7" x14ac:dyDescent="0.2">
      <c r="G3595" s="82"/>
    </row>
    <row r="3596" spans="7:7" x14ac:dyDescent="0.2">
      <c r="G3596" s="82"/>
    </row>
    <row r="3597" spans="7:7" x14ac:dyDescent="0.2">
      <c r="G3597" s="82"/>
    </row>
    <row r="3598" spans="7:7" x14ac:dyDescent="0.2">
      <c r="G3598" s="82"/>
    </row>
    <row r="3599" spans="7:7" x14ac:dyDescent="0.2">
      <c r="G3599" s="82"/>
    </row>
    <row r="3600" spans="7:7" x14ac:dyDescent="0.2">
      <c r="G3600" s="82"/>
    </row>
    <row r="3601" spans="7:7" x14ac:dyDescent="0.2">
      <c r="G3601" s="82"/>
    </row>
    <row r="3602" spans="7:7" x14ac:dyDescent="0.2">
      <c r="G3602" s="82"/>
    </row>
    <row r="3603" spans="7:7" x14ac:dyDescent="0.2">
      <c r="G3603" s="82"/>
    </row>
    <row r="3604" spans="7:7" x14ac:dyDescent="0.2">
      <c r="G3604" s="82"/>
    </row>
    <row r="3605" spans="7:7" x14ac:dyDescent="0.2">
      <c r="G3605" s="82"/>
    </row>
    <row r="3606" spans="7:7" x14ac:dyDescent="0.2">
      <c r="G3606" s="82"/>
    </row>
    <row r="3607" spans="7:7" x14ac:dyDescent="0.2">
      <c r="G3607" s="82"/>
    </row>
    <row r="3608" spans="7:7" x14ac:dyDescent="0.2">
      <c r="G3608" s="82"/>
    </row>
    <row r="3609" spans="7:7" x14ac:dyDescent="0.2">
      <c r="G3609" s="82"/>
    </row>
    <row r="3610" spans="7:7" x14ac:dyDescent="0.2">
      <c r="G3610" s="82"/>
    </row>
    <row r="3611" spans="7:7" x14ac:dyDescent="0.2">
      <c r="G3611" s="82"/>
    </row>
    <row r="3612" spans="7:7" x14ac:dyDescent="0.2">
      <c r="G3612" s="82"/>
    </row>
    <row r="3613" spans="7:7" x14ac:dyDescent="0.2">
      <c r="G3613" s="82"/>
    </row>
    <row r="3614" spans="7:7" x14ac:dyDescent="0.2">
      <c r="G3614" s="82"/>
    </row>
    <row r="3615" spans="7:7" x14ac:dyDescent="0.2">
      <c r="G3615" s="82"/>
    </row>
    <row r="3616" spans="7:7" x14ac:dyDescent="0.2">
      <c r="G3616" s="82"/>
    </row>
    <row r="3617" spans="7:7" x14ac:dyDescent="0.2">
      <c r="G3617" s="82"/>
    </row>
    <row r="3618" spans="7:7" x14ac:dyDescent="0.2">
      <c r="G3618" s="82"/>
    </row>
    <row r="3619" spans="7:7" x14ac:dyDescent="0.2">
      <c r="G3619" s="82"/>
    </row>
    <row r="3620" spans="7:7" x14ac:dyDescent="0.2">
      <c r="G3620" s="82"/>
    </row>
    <row r="3621" spans="7:7" x14ac:dyDescent="0.2">
      <c r="G3621" s="82"/>
    </row>
    <row r="3622" spans="7:7" x14ac:dyDescent="0.2">
      <c r="G3622" s="82"/>
    </row>
    <row r="3623" spans="7:7" x14ac:dyDescent="0.2">
      <c r="G3623" s="82"/>
    </row>
    <row r="3624" spans="7:7" x14ac:dyDescent="0.2">
      <c r="G3624" s="82"/>
    </row>
    <row r="3625" spans="7:7" x14ac:dyDescent="0.2">
      <c r="G3625" s="82"/>
    </row>
    <row r="3626" spans="7:7" x14ac:dyDescent="0.2">
      <c r="G3626" s="82"/>
    </row>
    <row r="3627" spans="7:7" x14ac:dyDescent="0.2">
      <c r="G3627" s="82"/>
    </row>
    <row r="3628" spans="7:7" x14ac:dyDescent="0.2">
      <c r="G3628" s="82"/>
    </row>
    <row r="3629" spans="7:7" x14ac:dyDescent="0.2">
      <c r="G3629" s="82"/>
    </row>
    <row r="3630" spans="7:7" x14ac:dyDescent="0.2">
      <c r="G3630" s="82"/>
    </row>
    <row r="3631" spans="7:7" x14ac:dyDescent="0.2">
      <c r="G3631" s="82"/>
    </row>
    <row r="3632" spans="7:7" x14ac:dyDescent="0.2">
      <c r="G3632" s="82"/>
    </row>
    <row r="3633" spans="7:7" x14ac:dyDescent="0.2">
      <c r="G3633" s="82"/>
    </row>
    <row r="3634" spans="7:7" x14ac:dyDescent="0.2">
      <c r="G3634" s="82"/>
    </row>
    <row r="3635" spans="7:7" x14ac:dyDescent="0.2">
      <c r="G3635" s="82"/>
    </row>
    <row r="3636" spans="7:7" x14ac:dyDescent="0.2">
      <c r="G3636" s="82"/>
    </row>
    <row r="3637" spans="7:7" x14ac:dyDescent="0.2">
      <c r="G3637" s="82"/>
    </row>
    <row r="3638" spans="7:7" x14ac:dyDescent="0.2">
      <c r="G3638" s="82"/>
    </row>
    <row r="3639" spans="7:7" x14ac:dyDescent="0.2">
      <c r="G3639" s="82"/>
    </row>
    <row r="3640" spans="7:7" x14ac:dyDescent="0.2">
      <c r="G3640" s="82"/>
    </row>
    <row r="3641" spans="7:7" x14ac:dyDescent="0.2">
      <c r="G3641" s="82"/>
    </row>
    <row r="3642" spans="7:7" x14ac:dyDescent="0.2">
      <c r="G3642" s="82"/>
    </row>
    <row r="3643" spans="7:7" x14ac:dyDescent="0.2">
      <c r="G3643" s="82"/>
    </row>
    <row r="3644" spans="7:7" x14ac:dyDescent="0.2">
      <c r="G3644" s="82"/>
    </row>
    <row r="3645" spans="7:7" x14ac:dyDescent="0.2">
      <c r="G3645" s="82"/>
    </row>
    <row r="3646" spans="7:7" x14ac:dyDescent="0.2">
      <c r="G3646" s="82"/>
    </row>
    <row r="3647" spans="7:7" x14ac:dyDescent="0.2">
      <c r="G3647" s="82"/>
    </row>
    <row r="3648" spans="7:7" x14ac:dyDescent="0.2">
      <c r="G3648" s="82"/>
    </row>
    <row r="3649" spans="7:7" x14ac:dyDescent="0.2">
      <c r="G3649" s="82"/>
    </row>
    <row r="3650" spans="7:7" x14ac:dyDescent="0.2">
      <c r="G3650" s="82"/>
    </row>
    <row r="3651" spans="7:7" x14ac:dyDescent="0.2">
      <c r="G3651" s="82"/>
    </row>
    <row r="3652" spans="7:7" x14ac:dyDescent="0.2">
      <c r="G3652" s="82"/>
    </row>
    <row r="3653" spans="7:7" x14ac:dyDescent="0.2">
      <c r="G3653" s="82"/>
    </row>
    <row r="3654" spans="7:7" x14ac:dyDescent="0.2">
      <c r="G3654" s="82"/>
    </row>
    <row r="3655" spans="7:7" x14ac:dyDescent="0.2">
      <c r="G3655" s="82"/>
    </row>
    <row r="3656" spans="7:7" x14ac:dyDescent="0.2">
      <c r="G3656" s="82"/>
    </row>
    <row r="3657" spans="7:7" x14ac:dyDescent="0.2">
      <c r="G3657" s="82"/>
    </row>
    <row r="3658" spans="7:7" x14ac:dyDescent="0.2">
      <c r="G3658" s="82"/>
    </row>
    <row r="3659" spans="7:7" x14ac:dyDescent="0.2">
      <c r="G3659" s="82"/>
    </row>
    <row r="3660" spans="7:7" x14ac:dyDescent="0.2">
      <c r="G3660" s="82"/>
    </row>
    <row r="3661" spans="7:7" x14ac:dyDescent="0.2">
      <c r="G3661" s="82"/>
    </row>
    <row r="3662" spans="7:7" x14ac:dyDescent="0.2">
      <c r="G3662" s="82"/>
    </row>
    <row r="3663" spans="7:7" x14ac:dyDescent="0.2">
      <c r="G3663" s="82"/>
    </row>
    <row r="3664" spans="7:7" x14ac:dyDescent="0.2">
      <c r="G3664" s="82"/>
    </row>
    <row r="3665" spans="7:7" x14ac:dyDescent="0.2">
      <c r="G3665" s="82"/>
    </row>
    <row r="3666" spans="7:7" x14ac:dyDescent="0.2">
      <c r="G3666" s="82"/>
    </row>
    <row r="3667" spans="7:7" x14ac:dyDescent="0.2">
      <c r="G3667" s="82"/>
    </row>
    <row r="3668" spans="7:7" x14ac:dyDescent="0.2">
      <c r="G3668" s="82"/>
    </row>
    <row r="3669" spans="7:7" x14ac:dyDescent="0.2">
      <c r="G3669" s="82"/>
    </row>
    <row r="3670" spans="7:7" x14ac:dyDescent="0.2">
      <c r="G3670" s="82"/>
    </row>
    <row r="3671" spans="7:7" x14ac:dyDescent="0.2">
      <c r="G3671" s="82"/>
    </row>
    <row r="3672" spans="7:7" x14ac:dyDescent="0.2">
      <c r="G3672" s="82"/>
    </row>
    <row r="3673" spans="7:7" x14ac:dyDescent="0.2">
      <c r="G3673" s="82"/>
    </row>
    <row r="3674" spans="7:7" x14ac:dyDescent="0.2">
      <c r="G3674" s="82"/>
    </row>
    <row r="3675" spans="7:7" x14ac:dyDescent="0.2">
      <c r="G3675" s="82"/>
    </row>
    <row r="3676" spans="7:7" x14ac:dyDescent="0.2">
      <c r="G3676" s="82"/>
    </row>
    <row r="3677" spans="7:7" x14ac:dyDescent="0.2">
      <c r="G3677" s="82"/>
    </row>
    <row r="3678" spans="7:7" x14ac:dyDescent="0.2">
      <c r="G3678" s="82"/>
    </row>
    <row r="3679" spans="7:7" x14ac:dyDescent="0.2">
      <c r="G3679" s="82"/>
    </row>
    <row r="3680" spans="7:7" x14ac:dyDescent="0.2">
      <c r="G3680" s="82"/>
    </row>
    <row r="3681" spans="7:7" x14ac:dyDescent="0.2">
      <c r="G3681" s="82"/>
    </row>
    <row r="3682" spans="7:7" x14ac:dyDescent="0.2">
      <c r="G3682" s="82"/>
    </row>
    <row r="3683" spans="7:7" x14ac:dyDescent="0.2">
      <c r="G3683" s="82"/>
    </row>
    <row r="3684" spans="7:7" x14ac:dyDescent="0.2">
      <c r="G3684" s="82"/>
    </row>
    <row r="3685" spans="7:7" x14ac:dyDescent="0.2">
      <c r="G3685" s="82"/>
    </row>
    <row r="3686" spans="7:7" x14ac:dyDescent="0.2">
      <c r="G3686" s="82"/>
    </row>
    <row r="3687" spans="7:7" x14ac:dyDescent="0.2">
      <c r="G3687" s="82"/>
    </row>
    <row r="3688" spans="7:7" x14ac:dyDescent="0.2">
      <c r="G3688" s="82"/>
    </row>
    <row r="3689" spans="7:7" x14ac:dyDescent="0.2">
      <c r="G3689" s="82"/>
    </row>
    <row r="3690" spans="7:7" x14ac:dyDescent="0.2">
      <c r="G3690" s="82"/>
    </row>
    <row r="3691" spans="7:7" x14ac:dyDescent="0.2">
      <c r="G3691" s="82"/>
    </row>
    <row r="3692" spans="7:7" x14ac:dyDescent="0.2">
      <c r="G3692" s="82"/>
    </row>
    <row r="3693" spans="7:7" x14ac:dyDescent="0.2">
      <c r="G3693" s="82"/>
    </row>
    <row r="3694" spans="7:7" x14ac:dyDescent="0.2">
      <c r="G3694" s="82"/>
    </row>
    <row r="3695" spans="7:7" x14ac:dyDescent="0.2">
      <c r="G3695" s="82"/>
    </row>
    <row r="3696" spans="7:7" x14ac:dyDescent="0.2">
      <c r="G3696" s="82"/>
    </row>
    <row r="3697" spans="7:7" x14ac:dyDescent="0.2">
      <c r="G3697" s="82"/>
    </row>
    <row r="3698" spans="7:7" x14ac:dyDescent="0.2">
      <c r="G3698" s="82"/>
    </row>
    <row r="3699" spans="7:7" x14ac:dyDescent="0.2">
      <c r="G3699" s="82"/>
    </row>
    <row r="3700" spans="7:7" x14ac:dyDescent="0.2">
      <c r="G3700" s="82"/>
    </row>
    <row r="3701" spans="7:7" x14ac:dyDescent="0.2">
      <c r="G3701" s="82"/>
    </row>
    <row r="3702" spans="7:7" x14ac:dyDescent="0.2">
      <c r="G3702" s="82"/>
    </row>
    <row r="3703" spans="7:7" x14ac:dyDescent="0.2">
      <c r="G3703" s="82"/>
    </row>
    <row r="3704" spans="7:7" x14ac:dyDescent="0.2">
      <c r="G3704" s="82"/>
    </row>
    <row r="3705" spans="7:7" x14ac:dyDescent="0.2">
      <c r="G3705" s="82"/>
    </row>
    <row r="3706" spans="7:7" x14ac:dyDescent="0.2">
      <c r="G3706" s="82"/>
    </row>
    <row r="3707" spans="7:7" x14ac:dyDescent="0.2">
      <c r="G3707" s="82"/>
    </row>
    <row r="3708" spans="7:7" x14ac:dyDescent="0.2">
      <c r="G3708" s="82"/>
    </row>
    <row r="3709" spans="7:7" x14ac:dyDescent="0.2">
      <c r="G3709" s="82"/>
    </row>
    <row r="3710" spans="7:7" x14ac:dyDescent="0.2">
      <c r="G3710" s="82"/>
    </row>
    <row r="3711" spans="7:7" x14ac:dyDescent="0.2">
      <c r="G3711" s="82"/>
    </row>
    <row r="3712" spans="7:7" x14ac:dyDescent="0.2">
      <c r="G3712" s="82"/>
    </row>
    <row r="3713" spans="7:7" x14ac:dyDescent="0.2">
      <c r="G3713" s="82"/>
    </row>
    <row r="3714" spans="7:7" x14ac:dyDescent="0.2">
      <c r="G3714" s="82"/>
    </row>
    <row r="3715" spans="7:7" x14ac:dyDescent="0.2">
      <c r="G3715" s="82"/>
    </row>
    <row r="3716" spans="7:7" x14ac:dyDescent="0.2">
      <c r="G3716" s="82"/>
    </row>
    <row r="3717" spans="7:7" x14ac:dyDescent="0.2">
      <c r="G3717" s="82"/>
    </row>
    <row r="3718" spans="7:7" x14ac:dyDescent="0.2">
      <c r="G3718" s="82"/>
    </row>
    <row r="3719" spans="7:7" x14ac:dyDescent="0.2">
      <c r="G3719" s="82"/>
    </row>
    <row r="3720" spans="7:7" x14ac:dyDescent="0.2">
      <c r="G3720" s="82"/>
    </row>
    <row r="3721" spans="7:7" x14ac:dyDescent="0.2">
      <c r="G3721" s="82"/>
    </row>
    <row r="3722" spans="7:7" x14ac:dyDescent="0.2">
      <c r="G3722" s="82"/>
    </row>
    <row r="3723" spans="7:7" x14ac:dyDescent="0.2">
      <c r="G3723" s="82"/>
    </row>
    <row r="3724" spans="7:7" x14ac:dyDescent="0.2">
      <c r="G3724" s="82"/>
    </row>
    <row r="3725" spans="7:7" x14ac:dyDescent="0.2">
      <c r="G3725" s="82"/>
    </row>
    <row r="3726" spans="7:7" x14ac:dyDescent="0.2">
      <c r="G3726" s="82"/>
    </row>
    <row r="3727" spans="7:7" x14ac:dyDescent="0.2">
      <c r="G3727" s="82"/>
    </row>
    <row r="3728" spans="7:7" x14ac:dyDescent="0.2">
      <c r="G3728" s="82"/>
    </row>
    <row r="3729" spans="7:7" x14ac:dyDescent="0.2">
      <c r="G3729" s="82"/>
    </row>
    <row r="3730" spans="7:7" x14ac:dyDescent="0.2">
      <c r="G3730" s="82"/>
    </row>
    <row r="3731" spans="7:7" x14ac:dyDescent="0.2">
      <c r="G3731" s="82"/>
    </row>
    <row r="3732" spans="7:7" x14ac:dyDescent="0.2">
      <c r="G3732" s="82"/>
    </row>
    <row r="3733" spans="7:7" x14ac:dyDescent="0.2">
      <c r="G3733" s="82"/>
    </row>
    <row r="3734" spans="7:7" x14ac:dyDescent="0.2">
      <c r="G3734" s="82"/>
    </row>
    <row r="3735" spans="7:7" x14ac:dyDescent="0.2">
      <c r="G3735" s="82"/>
    </row>
    <row r="3736" spans="7:7" x14ac:dyDescent="0.2">
      <c r="G3736" s="82"/>
    </row>
    <row r="3737" spans="7:7" x14ac:dyDescent="0.2">
      <c r="G3737" s="82"/>
    </row>
    <row r="3738" spans="7:7" x14ac:dyDescent="0.2">
      <c r="G3738" s="82"/>
    </row>
    <row r="3739" spans="7:7" x14ac:dyDescent="0.2">
      <c r="G3739" s="82"/>
    </row>
    <row r="3740" spans="7:7" x14ac:dyDescent="0.2">
      <c r="G3740" s="82"/>
    </row>
    <row r="3741" spans="7:7" x14ac:dyDescent="0.2">
      <c r="G3741" s="82"/>
    </row>
    <row r="3742" spans="7:7" x14ac:dyDescent="0.2">
      <c r="G3742" s="82"/>
    </row>
    <row r="3743" spans="7:7" x14ac:dyDescent="0.2">
      <c r="G3743" s="82"/>
    </row>
    <row r="3744" spans="7:7" x14ac:dyDescent="0.2">
      <c r="G3744" s="82"/>
    </row>
    <row r="3745" spans="7:7" x14ac:dyDescent="0.2">
      <c r="G3745" s="82"/>
    </row>
    <row r="3746" spans="7:7" x14ac:dyDescent="0.2">
      <c r="G3746" s="82"/>
    </row>
    <row r="3747" spans="7:7" x14ac:dyDescent="0.2">
      <c r="G3747" s="82"/>
    </row>
    <row r="3748" spans="7:7" x14ac:dyDescent="0.2">
      <c r="G3748" s="82"/>
    </row>
    <row r="3749" spans="7:7" x14ac:dyDescent="0.2">
      <c r="G3749" s="82"/>
    </row>
    <row r="3750" spans="7:7" x14ac:dyDescent="0.2">
      <c r="G3750" s="82"/>
    </row>
    <row r="3751" spans="7:7" x14ac:dyDescent="0.2">
      <c r="G3751" s="82"/>
    </row>
    <row r="3752" spans="7:7" x14ac:dyDescent="0.2">
      <c r="G3752" s="82"/>
    </row>
    <row r="3753" spans="7:7" x14ac:dyDescent="0.2">
      <c r="G3753" s="82"/>
    </row>
    <row r="3754" spans="7:7" x14ac:dyDescent="0.2">
      <c r="G3754" s="82"/>
    </row>
    <row r="3755" spans="7:7" x14ac:dyDescent="0.2">
      <c r="G3755" s="82"/>
    </row>
    <row r="3756" spans="7:7" x14ac:dyDescent="0.2">
      <c r="G3756" s="82"/>
    </row>
    <row r="3757" spans="7:7" x14ac:dyDescent="0.2">
      <c r="G3757" s="82"/>
    </row>
    <row r="3758" spans="7:7" x14ac:dyDescent="0.2">
      <c r="G3758" s="82"/>
    </row>
    <row r="3759" spans="7:7" x14ac:dyDescent="0.2">
      <c r="G3759" s="82"/>
    </row>
    <row r="3760" spans="7:7" x14ac:dyDescent="0.2">
      <c r="G3760" s="82"/>
    </row>
    <row r="3761" spans="7:7" x14ac:dyDescent="0.2">
      <c r="G3761" s="82"/>
    </row>
    <row r="3762" spans="7:7" x14ac:dyDescent="0.2">
      <c r="G3762" s="82"/>
    </row>
    <row r="3763" spans="7:7" x14ac:dyDescent="0.2">
      <c r="G3763" s="82"/>
    </row>
    <row r="3764" spans="7:7" x14ac:dyDescent="0.2">
      <c r="G3764" s="82"/>
    </row>
    <row r="3765" spans="7:7" x14ac:dyDescent="0.2">
      <c r="G3765" s="82"/>
    </row>
    <row r="3766" spans="7:7" x14ac:dyDescent="0.2">
      <c r="G3766" s="82"/>
    </row>
    <row r="3767" spans="7:7" x14ac:dyDescent="0.2">
      <c r="G3767" s="82"/>
    </row>
    <row r="3768" spans="7:7" x14ac:dyDescent="0.2">
      <c r="G3768" s="82"/>
    </row>
    <row r="3769" spans="7:7" x14ac:dyDescent="0.2">
      <c r="G3769" s="82"/>
    </row>
    <row r="3770" spans="7:7" x14ac:dyDescent="0.2">
      <c r="G3770" s="82"/>
    </row>
    <row r="3771" spans="7:7" x14ac:dyDescent="0.2">
      <c r="G3771" s="82"/>
    </row>
    <row r="3772" spans="7:7" x14ac:dyDescent="0.2">
      <c r="G3772" s="82"/>
    </row>
    <row r="3773" spans="7:7" x14ac:dyDescent="0.2">
      <c r="G3773" s="82"/>
    </row>
    <row r="3774" spans="7:7" x14ac:dyDescent="0.2">
      <c r="G3774" s="82"/>
    </row>
    <row r="3775" spans="7:7" x14ac:dyDescent="0.2">
      <c r="G3775" s="82"/>
    </row>
    <row r="3776" spans="7:7" x14ac:dyDescent="0.2">
      <c r="G3776" s="82"/>
    </row>
    <row r="3777" spans="7:7" x14ac:dyDescent="0.2">
      <c r="G3777" s="82"/>
    </row>
    <row r="3778" spans="7:7" x14ac:dyDescent="0.2">
      <c r="G3778" s="82"/>
    </row>
    <row r="3779" spans="7:7" x14ac:dyDescent="0.2">
      <c r="G3779" s="82"/>
    </row>
    <row r="3780" spans="7:7" x14ac:dyDescent="0.2">
      <c r="G3780" s="82"/>
    </row>
    <row r="3781" spans="7:7" x14ac:dyDescent="0.2">
      <c r="G3781" s="82"/>
    </row>
    <row r="3782" spans="7:7" x14ac:dyDescent="0.2">
      <c r="G3782" s="82"/>
    </row>
    <row r="3783" spans="7:7" x14ac:dyDescent="0.2">
      <c r="G3783" s="82"/>
    </row>
    <row r="3784" spans="7:7" x14ac:dyDescent="0.2">
      <c r="G3784" s="82"/>
    </row>
    <row r="3785" spans="7:7" x14ac:dyDescent="0.2">
      <c r="G3785" s="82"/>
    </row>
    <row r="3786" spans="7:7" x14ac:dyDescent="0.2">
      <c r="G3786" s="82"/>
    </row>
    <row r="3787" spans="7:7" x14ac:dyDescent="0.2">
      <c r="G3787" s="82"/>
    </row>
    <row r="3788" spans="7:7" x14ac:dyDescent="0.2">
      <c r="G3788" s="82"/>
    </row>
    <row r="3789" spans="7:7" x14ac:dyDescent="0.2">
      <c r="G3789" s="82"/>
    </row>
    <row r="3790" spans="7:7" x14ac:dyDescent="0.2">
      <c r="G3790" s="82"/>
    </row>
    <row r="3791" spans="7:7" x14ac:dyDescent="0.2">
      <c r="G3791" s="82"/>
    </row>
    <row r="3792" spans="7:7" x14ac:dyDescent="0.2">
      <c r="G3792" s="82"/>
    </row>
    <row r="3793" spans="7:7" x14ac:dyDescent="0.2">
      <c r="G3793" s="82"/>
    </row>
    <row r="3794" spans="7:7" x14ac:dyDescent="0.2">
      <c r="G3794" s="82"/>
    </row>
    <row r="3795" spans="7:7" x14ac:dyDescent="0.2">
      <c r="G3795" s="82"/>
    </row>
    <row r="3796" spans="7:7" x14ac:dyDescent="0.2">
      <c r="G3796" s="82"/>
    </row>
    <row r="3797" spans="7:7" x14ac:dyDescent="0.2">
      <c r="G3797" s="82"/>
    </row>
    <row r="3798" spans="7:7" x14ac:dyDescent="0.2">
      <c r="G3798" s="82"/>
    </row>
    <row r="3799" spans="7:7" x14ac:dyDescent="0.2">
      <c r="G3799" s="82"/>
    </row>
    <row r="3800" spans="7:7" x14ac:dyDescent="0.2">
      <c r="G3800" s="82"/>
    </row>
    <row r="3801" spans="7:7" x14ac:dyDescent="0.2">
      <c r="G3801" s="82"/>
    </row>
    <row r="3802" spans="7:7" x14ac:dyDescent="0.2">
      <c r="G3802" s="82"/>
    </row>
    <row r="3803" spans="7:7" x14ac:dyDescent="0.2">
      <c r="G3803" s="82"/>
    </row>
    <row r="3804" spans="7:7" x14ac:dyDescent="0.2">
      <c r="G3804" s="82"/>
    </row>
    <row r="3805" spans="7:7" x14ac:dyDescent="0.2">
      <c r="G3805" s="82"/>
    </row>
    <row r="3806" spans="7:7" x14ac:dyDescent="0.2">
      <c r="G3806" s="82"/>
    </row>
    <row r="3807" spans="7:7" x14ac:dyDescent="0.2">
      <c r="G3807" s="82"/>
    </row>
    <row r="3808" spans="7:7" x14ac:dyDescent="0.2">
      <c r="G3808" s="82"/>
    </row>
    <row r="3809" spans="7:7" x14ac:dyDescent="0.2">
      <c r="G3809" s="82"/>
    </row>
    <row r="3810" spans="7:7" x14ac:dyDescent="0.2">
      <c r="G3810" s="82"/>
    </row>
    <row r="3811" spans="7:7" x14ac:dyDescent="0.2">
      <c r="G3811" s="82"/>
    </row>
    <row r="3812" spans="7:7" x14ac:dyDescent="0.2">
      <c r="G3812" s="82"/>
    </row>
    <row r="3813" spans="7:7" x14ac:dyDescent="0.2">
      <c r="G3813" s="82"/>
    </row>
    <row r="3814" spans="7:7" x14ac:dyDescent="0.2">
      <c r="G3814" s="82"/>
    </row>
    <row r="3815" spans="7:7" x14ac:dyDescent="0.2">
      <c r="G3815" s="82"/>
    </row>
    <row r="3816" spans="7:7" x14ac:dyDescent="0.2">
      <c r="G3816" s="82"/>
    </row>
    <row r="3817" spans="7:7" x14ac:dyDescent="0.2">
      <c r="G3817" s="82"/>
    </row>
    <row r="3818" spans="7:7" x14ac:dyDescent="0.2">
      <c r="G3818" s="82"/>
    </row>
    <row r="3819" spans="7:7" x14ac:dyDescent="0.2">
      <c r="G3819" s="82"/>
    </row>
    <row r="3820" spans="7:7" x14ac:dyDescent="0.2">
      <c r="G3820" s="82"/>
    </row>
    <row r="3821" spans="7:7" x14ac:dyDescent="0.2">
      <c r="G3821" s="82"/>
    </row>
    <row r="3822" spans="7:7" x14ac:dyDescent="0.2">
      <c r="G3822" s="82"/>
    </row>
    <row r="3823" spans="7:7" x14ac:dyDescent="0.2">
      <c r="G3823" s="82"/>
    </row>
    <row r="3824" spans="7:7" x14ac:dyDescent="0.2">
      <c r="G3824" s="82"/>
    </row>
    <row r="3825" spans="7:7" x14ac:dyDescent="0.2">
      <c r="G3825" s="82"/>
    </row>
    <row r="3826" spans="7:7" x14ac:dyDescent="0.2">
      <c r="G3826" s="82"/>
    </row>
    <row r="3827" spans="7:7" x14ac:dyDescent="0.2">
      <c r="G3827" s="82"/>
    </row>
    <row r="3828" spans="7:7" x14ac:dyDescent="0.2">
      <c r="G3828" s="82"/>
    </row>
    <row r="3829" spans="7:7" x14ac:dyDescent="0.2">
      <c r="G3829" s="82"/>
    </row>
    <row r="3830" spans="7:7" x14ac:dyDescent="0.2">
      <c r="G3830" s="82"/>
    </row>
    <row r="3831" spans="7:7" x14ac:dyDescent="0.2">
      <c r="G3831" s="82"/>
    </row>
    <row r="3832" spans="7:7" x14ac:dyDescent="0.2">
      <c r="G3832" s="82"/>
    </row>
    <row r="3833" spans="7:7" x14ac:dyDescent="0.2">
      <c r="G3833" s="82"/>
    </row>
    <row r="3834" spans="7:7" x14ac:dyDescent="0.2">
      <c r="G3834" s="82"/>
    </row>
    <row r="3835" spans="7:7" x14ac:dyDescent="0.2">
      <c r="G3835" s="82"/>
    </row>
    <row r="3836" spans="7:7" x14ac:dyDescent="0.2">
      <c r="G3836" s="82"/>
    </row>
    <row r="3837" spans="7:7" x14ac:dyDescent="0.2">
      <c r="G3837" s="82"/>
    </row>
    <row r="3838" spans="7:7" x14ac:dyDescent="0.2">
      <c r="G3838" s="82"/>
    </row>
    <row r="3839" spans="7:7" x14ac:dyDescent="0.2">
      <c r="G3839" s="82"/>
    </row>
    <row r="3840" spans="7:7" x14ac:dyDescent="0.2">
      <c r="G3840" s="82"/>
    </row>
    <row r="3841" spans="7:7" x14ac:dyDescent="0.2">
      <c r="G3841" s="82"/>
    </row>
    <row r="3842" spans="7:7" x14ac:dyDescent="0.2">
      <c r="G3842" s="82"/>
    </row>
    <row r="3843" spans="7:7" x14ac:dyDescent="0.2">
      <c r="G3843" s="82"/>
    </row>
    <row r="3844" spans="7:7" x14ac:dyDescent="0.2">
      <c r="G3844" s="82"/>
    </row>
    <row r="3845" spans="7:7" x14ac:dyDescent="0.2">
      <c r="G3845" s="82"/>
    </row>
    <row r="3846" spans="7:7" x14ac:dyDescent="0.2">
      <c r="G3846" s="82"/>
    </row>
    <row r="3847" spans="7:7" x14ac:dyDescent="0.2">
      <c r="G3847" s="82"/>
    </row>
    <row r="3848" spans="7:7" x14ac:dyDescent="0.2">
      <c r="G3848" s="82"/>
    </row>
    <row r="3849" spans="7:7" x14ac:dyDescent="0.2">
      <c r="G3849" s="82"/>
    </row>
    <row r="3850" spans="7:7" x14ac:dyDescent="0.2">
      <c r="G3850" s="82"/>
    </row>
    <row r="3851" spans="7:7" x14ac:dyDescent="0.2">
      <c r="G3851" s="82"/>
    </row>
    <row r="3852" spans="7:7" x14ac:dyDescent="0.2">
      <c r="G3852" s="82"/>
    </row>
    <row r="3853" spans="7:7" x14ac:dyDescent="0.2">
      <c r="G3853" s="82"/>
    </row>
    <row r="3854" spans="7:7" x14ac:dyDescent="0.2">
      <c r="G3854" s="82"/>
    </row>
    <row r="3855" spans="7:7" x14ac:dyDescent="0.2">
      <c r="G3855" s="82"/>
    </row>
    <row r="3856" spans="7:7" x14ac:dyDescent="0.2">
      <c r="G3856" s="82"/>
    </row>
    <row r="3857" spans="7:7" x14ac:dyDescent="0.2">
      <c r="G3857" s="82"/>
    </row>
    <row r="3858" spans="7:7" x14ac:dyDescent="0.2">
      <c r="G3858" s="82"/>
    </row>
    <row r="3859" spans="7:7" x14ac:dyDescent="0.2">
      <c r="G3859" s="82"/>
    </row>
    <row r="3860" spans="7:7" x14ac:dyDescent="0.2">
      <c r="G3860" s="82"/>
    </row>
    <row r="3861" spans="7:7" x14ac:dyDescent="0.2">
      <c r="G3861" s="82"/>
    </row>
    <row r="3862" spans="7:7" x14ac:dyDescent="0.2">
      <c r="G3862" s="82"/>
    </row>
    <row r="3863" spans="7:7" x14ac:dyDescent="0.2">
      <c r="G3863" s="82"/>
    </row>
    <row r="3864" spans="7:7" x14ac:dyDescent="0.2">
      <c r="G3864" s="82"/>
    </row>
    <row r="3865" spans="7:7" x14ac:dyDescent="0.2">
      <c r="G3865" s="82"/>
    </row>
    <row r="3866" spans="7:7" x14ac:dyDescent="0.2">
      <c r="G3866" s="82"/>
    </row>
    <row r="3867" spans="7:7" x14ac:dyDescent="0.2">
      <c r="G3867" s="82"/>
    </row>
    <row r="3868" spans="7:7" x14ac:dyDescent="0.2">
      <c r="G3868" s="82"/>
    </row>
    <row r="3869" spans="7:7" x14ac:dyDescent="0.2">
      <c r="G3869" s="82"/>
    </row>
    <row r="3870" spans="7:7" x14ac:dyDescent="0.2">
      <c r="G3870" s="82"/>
    </row>
    <row r="3871" spans="7:7" x14ac:dyDescent="0.2">
      <c r="G3871" s="82"/>
    </row>
    <row r="3872" spans="7:7" x14ac:dyDescent="0.2">
      <c r="G3872" s="82"/>
    </row>
    <row r="3873" spans="7:7" x14ac:dyDescent="0.2">
      <c r="G3873" s="82"/>
    </row>
    <row r="3874" spans="7:7" x14ac:dyDescent="0.2">
      <c r="G3874" s="82"/>
    </row>
    <row r="3875" spans="7:7" x14ac:dyDescent="0.2">
      <c r="G3875" s="82"/>
    </row>
    <row r="3876" spans="7:7" x14ac:dyDescent="0.2">
      <c r="G3876" s="82"/>
    </row>
    <row r="3877" spans="7:7" x14ac:dyDescent="0.2">
      <c r="G3877" s="82"/>
    </row>
    <row r="3878" spans="7:7" x14ac:dyDescent="0.2">
      <c r="G3878" s="82"/>
    </row>
    <row r="3879" spans="7:7" x14ac:dyDescent="0.2">
      <c r="G3879" s="82"/>
    </row>
    <row r="3880" spans="7:7" x14ac:dyDescent="0.2">
      <c r="G3880" s="82"/>
    </row>
    <row r="3881" spans="7:7" x14ac:dyDescent="0.2">
      <c r="G3881" s="82"/>
    </row>
    <row r="3882" spans="7:7" x14ac:dyDescent="0.2">
      <c r="G3882" s="82"/>
    </row>
    <row r="3883" spans="7:7" x14ac:dyDescent="0.2">
      <c r="G3883" s="82"/>
    </row>
    <row r="3884" spans="7:7" x14ac:dyDescent="0.2">
      <c r="G3884" s="82"/>
    </row>
    <row r="3885" spans="7:7" x14ac:dyDescent="0.2">
      <c r="G3885" s="82"/>
    </row>
    <row r="3886" spans="7:7" x14ac:dyDescent="0.2">
      <c r="G3886" s="82"/>
    </row>
    <row r="3887" spans="7:7" x14ac:dyDescent="0.2">
      <c r="G3887" s="82"/>
    </row>
    <row r="3888" spans="7:7" x14ac:dyDescent="0.2">
      <c r="G3888" s="82"/>
    </row>
    <row r="3889" spans="7:7" x14ac:dyDescent="0.2">
      <c r="G3889" s="82"/>
    </row>
    <row r="3890" spans="7:7" x14ac:dyDescent="0.2">
      <c r="G3890" s="82"/>
    </row>
    <row r="3891" spans="7:7" x14ac:dyDescent="0.2">
      <c r="G3891" s="82"/>
    </row>
    <row r="3892" spans="7:7" x14ac:dyDescent="0.2">
      <c r="G3892" s="82"/>
    </row>
    <row r="3893" spans="7:7" x14ac:dyDescent="0.2">
      <c r="G3893" s="82"/>
    </row>
    <row r="3894" spans="7:7" x14ac:dyDescent="0.2">
      <c r="G3894" s="82"/>
    </row>
    <row r="3895" spans="7:7" x14ac:dyDescent="0.2">
      <c r="G3895" s="82"/>
    </row>
    <row r="3896" spans="7:7" x14ac:dyDescent="0.2">
      <c r="G3896" s="82"/>
    </row>
    <row r="3897" spans="7:7" x14ac:dyDescent="0.2">
      <c r="G3897" s="82"/>
    </row>
    <row r="3898" spans="7:7" x14ac:dyDescent="0.2">
      <c r="G3898" s="82"/>
    </row>
    <row r="3899" spans="7:7" x14ac:dyDescent="0.2">
      <c r="G3899" s="82"/>
    </row>
    <row r="3900" spans="7:7" x14ac:dyDescent="0.2">
      <c r="G3900" s="82"/>
    </row>
    <row r="3901" spans="7:7" x14ac:dyDescent="0.2">
      <c r="G3901" s="82"/>
    </row>
    <row r="3902" spans="7:7" x14ac:dyDescent="0.2">
      <c r="G3902" s="82"/>
    </row>
    <row r="3903" spans="7:7" x14ac:dyDescent="0.2">
      <c r="G3903" s="82"/>
    </row>
    <row r="3904" spans="7:7" x14ac:dyDescent="0.2">
      <c r="G3904" s="82"/>
    </row>
    <row r="3905" spans="7:7" x14ac:dyDescent="0.2">
      <c r="G3905" s="82"/>
    </row>
    <row r="3906" spans="7:7" x14ac:dyDescent="0.2">
      <c r="G3906" s="82"/>
    </row>
    <row r="3907" spans="7:7" x14ac:dyDescent="0.2">
      <c r="G3907" s="82"/>
    </row>
    <row r="3908" spans="7:7" x14ac:dyDescent="0.2">
      <c r="G3908" s="82"/>
    </row>
    <row r="3909" spans="7:7" x14ac:dyDescent="0.2">
      <c r="G3909" s="82"/>
    </row>
    <row r="3910" spans="7:7" x14ac:dyDescent="0.2">
      <c r="G3910" s="82"/>
    </row>
    <row r="3911" spans="7:7" x14ac:dyDescent="0.2">
      <c r="G3911" s="82"/>
    </row>
    <row r="3912" spans="7:7" x14ac:dyDescent="0.2">
      <c r="G3912" s="82"/>
    </row>
    <row r="3913" spans="7:7" x14ac:dyDescent="0.2">
      <c r="G3913" s="82"/>
    </row>
    <row r="3914" spans="7:7" x14ac:dyDescent="0.2">
      <c r="G3914" s="82"/>
    </row>
    <row r="3915" spans="7:7" x14ac:dyDescent="0.2">
      <c r="G3915" s="82"/>
    </row>
    <row r="3916" spans="7:7" x14ac:dyDescent="0.2">
      <c r="G3916" s="82"/>
    </row>
    <row r="3917" spans="7:7" x14ac:dyDescent="0.2">
      <c r="G3917" s="82"/>
    </row>
    <row r="3918" spans="7:7" x14ac:dyDescent="0.2">
      <c r="G3918" s="82"/>
    </row>
    <row r="3919" spans="7:7" x14ac:dyDescent="0.2">
      <c r="G3919" s="82"/>
    </row>
    <row r="3920" spans="7:7" x14ac:dyDescent="0.2">
      <c r="G3920" s="82"/>
    </row>
    <row r="3921" spans="7:7" x14ac:dyDescent="0.2">
      <c r="G3921" s="82"/>
    </row>
    <row r="3922" spans="7:7" x14ac:dyDescent="0.2">
      <c r="G3922" s="82"/>
    </row>
    <row r="3923" spans="7:7" x14ac:dyDescent="0.2">
      <c r="G3923" s="82"/>
    </row>
    <row r="3924" spans="7:7" x14ac:dyDescent="0.2">
      <c r="G3924" s="82"/>
    </row>
    <row r="3925" spans="7:7" x14ac:dyDescent="0.2">
      <c r="G3925" s="82"/>
    </row>
    <row r="3926" spans="7:7" x14ac:dyDescent="0.2">
      <c r="G3926" s="82"/>
    </row>
    <row r="3927" spans="7:7" x14ac:dyDescent="0.2">
      <c r="G3927" s="82"/>
    </row>
    <row r="3928" spans="7:7" x14ac:dyDescent="0.2">
      <c r="G3928" s="82"/>
    </row>
    <row r="3929" spans="7:7" x14ac:dyDescent="0.2">
      <c r="G3929" s="82"/>
    </row>
    <row r="3930" spans="7:7" x14ac:dyDescent="0.2">
      <c r="G3930" s="82"/>
    </row>
    <row r="3931" spans="7:7" x14ac:dyDescent="0.2">
      <c r="G3931" s="82"/>
    </row>
    <row r="3932" spans="7:7" x14ac:dyDescent="0.2">
      <c r="G3932" s="82"/>
    </row>
    <row r="3933" spans="7:7" x14ac:dyDescent="0.2">
      <c r="G3933" s="82"/>
    </row>
    <row r="3934" spans="7:7" x14ac:dyDescent="0.2">
      <c r="G3934" s="82"/>
    </row>
    <row r="3935" spans="7:7" x14ac:dyDescent="0.2">
      <c r="G3935" s="82"/>
    </row>
    <row r="3936" spans="7:7" x14ac:dyDescent="0.2">
      <c r="G3936" s="82"/>
    </row>
    <row r="3937" spans="7:7" x14ac:dyDescent="0.2">
      <c r="G3937" s="82"/>
    </row>
    <row r="3938" spans="7:7" x14ac:dyDescent="0.2">
      <c r="G3938" s="82"/>
    </row>
    <row r="3939" spans="7:7" x14ac:dyDescent="0.2">
      <c r="G3939" s="82"/>
    </row>
    <row r="3940" spans="7:7" x14ac:dyDescent="0.2">
      <c r="G3940" s="82"/>
    </row>
    <row r="3941" spans="7:7" x14ac:dyDescent="0.2">
      <c r="G3941" s="82"/>
    </row>
    <row r="3942" spans="7:7" x14ac:dyDescent="0.2">
      <c r="G3942" s="82"/>
    </row>
    <row r="3943" spans="7:7" x14ac:dyDescent="0.2">
      <c r="G3943" s="82"/>
    </row>
    <row r="3944" spans="7:7" x14ac:dyDescent="0.2">
      <c r="G3944" s="82"/>
    </row>
    <row r="3945" spans="7:7" x14ac:dyDescent="0.2">
      <c r="G3945" s="82"/>
    </row>
    <row r="3946" spans="7:7" x14ac:dyDescent="0.2">
      <c r="G3946" s="82"/>
    </row>
    <row r="3947" spans="7:7" x14ac:dyDescent="0.2">
      <c r="G3947" s="82"/>
    </row>
    <row r="3948" spans="7:7" x14ac:dyDescent="0.2">
      <c r="G3948" s="82"/>
    </row>
    <row r="3949" spans="7:7" x14ac:dyDescent="0.2">
      <c r="G3949" s="82"/>
    </row>
    <row r="3950" spans="7:7" x14ac:dyDescent="0.2">
      <c r="G3950" s="82"/>
    </row>
    <row r="3951" spans="7:7" x14ac:dyDescent="0.2">
      <c r="G3951" s="82"/>
    </row>
  </sheetData>
  <autoFilter ref="B10:P163">
    <filterColumn colId="2">
      <filters>
        <filter val="LP FARMA COMERCIO, IMPORTAÇÃO, EXPORTAÇÃO E DISTRUIDORA"/>
      </filters>
    </filterColumn>
    <sortState ref="B11:P381">
      <sortCondition ref="J10:J381"/>
    </sortState>
  </autoFilter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43" workbookViewId="0">
      <selection activeCell="C100" sqref="C100:C105"/>
    </sheetView>
  </sheetViews>
  <sheetFormatPr defaultRowHeight="14.4" x14ac:dyDescent="0.3"/>
  <cols>
    <col min="1" max="1" width="12.44140625" bestFit="1" customWidth="1"/>
    <col min="2" max="2" width="11.5546875" bestFit="1" customWidth="1"/>
    <col min="3" max="3" width="36.5546875" bestFit="1" customWidth="1"/>
    <col min="4" max="4" width="40.44140625" bestFit="1" customWidth="1"/>
    <col min="5" max="5" width="8.44140625" bestFit="1" customWidth="1"/>
    <col min="7" max="7" width="12.88671875" bestFit="1" customWidth="1"/>
    <col min="8" max="8" width="12.44140625" bestFit="1" customWidth="1"/>
    <col min="9" max="9" width="8.6640625" bestFit="1" customWidth="1"/>
    <col min="10" max="10" width="10.33203125" bestFit="1" customWidth="1"/>
  </cols>
  <sheetData>
    <row r="1" spans="1:10" ht="30.6" x14ac:dyDescent="0.3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18</v>
      </c>
    </row>
    <row r="2" spans="1:10" x14ac:dyDescent="0.3">
      <c r="A2" s="14">
        <v>100852</v>
      </c>
      <c r="B2" s="28">
        <v>43272</v>
      </c>
      <c r="C2" s="8" t="s">
        <v>37</v>
      </c>
      <c r="D2" s="22" t="s">
        <v>25</v>
      </c>
      <c r="E2" s="22" t="s">
        <v>26</v>
      </c>
      <c r="F2" s="35">
        <v>9077.76</v>
      </c>
      <c r="G2" s="30"/>
      <c r="H2" s="31">
        <v>43279</v>
      </c>
      <c r="I2" s="31">
        <v>43284</v>
      </c>
      <c r="J2" s="23" t="s">
        <v>24</v>
      </c>
    </row>
    <row r="3" spans="1:10" x14ac:dyDescent="0.3">
      <c r="A3" s="14">
        <v>16907</v>
      </c>
      <c r="B3" s="28">
        <v>43256</v>
      </c>
      <c r="C3" s="8" t="s">
        <v>98</v>
      </c>
      <c r="D3" s="9" t="s">
        <v>25</v>
      </c>
      <c r="E3" s="9" t="s">
        <v>26</v>
      </c>
      <c r="F3" s="35">
        <v>4447.74</v>
      </c>
      <c r="G3" s="30"/>
      <c r="H3" s="31">
        <v>43279</v>
      </c>
      <c r="I3" s="31">
        <v>43284</v>
      </c>
      <c r="J3" s="23" t="s">
        <v>24</v>
      </c>
    </row>
    <row r="4" spans="1:10" x14ac:dyDescent="0.3">
      <c r="A4" s="22" t="s">
        <v>99</v>
      </c>
      <c r="B4" s="28">
        <v>43250</v>
      </c>
      <c r="C4" s="8" t="s">
        <v>37</v>
      </c>
      <c r="D4" s="9" t="s">
        <v>25</v>
      </c>
      <c r="E4" s="9" t="s">
        <v>4</v>
      </c>
      <c r="F4" s="35">
        <v>6204.23</v>
      </c>
      <c r="G4" s="30"/>
      <c r="H4" s="31">
        <v>43280</v>
      </c>
      <c r="I4" s="31">
        <v>43284</v>
      </c>
      <c r="J4" s="23" t="s">
        <v>24</v>
      </c>
    </row>
    <row r="5" spans="1:10" x14ac:dyDescent="0.3">
      <c r="A5" s="22" t="s">
        <v>100</v>
      </c>
      <c r="B5" s="28">
        <v>43250</v>
      </c>
      <c r="C5" s="8" t="s">
        <v>37</v>
      </c>
      <c r="D5" s="9" t="s">
        <v>25</v>
      </c>
      <c r="E5" s="9" t="s">
        <v>4</v>
      </c>
      <c r="F5" s="35">
        <v>4279.49</v>
      </c>
      <c r="G5" s="30"/>
      <c r="H5" s="31">
        <v>43280</v>
      </c>
      <c r="I5" s="31">
        <v>43284</v>
      </c>
      <c r="J5" s="23" t="s">
        <v>24</v>
      </c>
    </row>
    <row r="6" spans="1:10" x14ac:dyDescent="0.3">
      <c r="A6" s="22" t="s">
        <v>101</v>
      </c>
      <c r="B6" s="28">
        <v>43250</v>
      </c>
      <c r="C6" s="8" t="s">
        <v>37</v>
      </c>
      <c r="D6" s="9" t="s">
        <v>25</v>
      </c>
      <c r="E6" s="9" t="s">
        <v>4</v>
      </c>
      <c r="F6" s="35">
        <v>2215.0100000000002</v>
      </c>
      <c r="G6" s="30"/>
      <c r="H6" s="31">
        <v>43280</v>
      </c>
      <c r="I6" s="31">
        <v>43284</v>
      </c>
      <c r="J6" s="23" t="s">
        <v>24</v>
      </c>
    </row>
    <row r="7" spans="1:10" x14ac:dyDescent="0.3">
      <c r="A7" s="22" t="s">
        <v>102</v>
      </c>
      <c r="B7" s="28">
        <v>43250</v>
      </c>
      <c r="C7" s="8" t="s">
        <v>37</v>
      </c>
      <c r="D7" s="9" t="s">
        <v>25</v>
      </c>
      <c r="E7" s="9" t="s">
        <v>4</v>
      </c>
      <c r="F7" s="35">
        <v>3137.64</v>
      </c>
      <c r="G7" s="30"/>
      <c r="H7" s="31">
        <v>43280</v>
      </c>
      <c r="I7" s="31">
        <v>43284</v>
      </c>
      <c r="J7" s="23" t="s">
        <v>24</v>
      </c>
    </row>
    <row r="8" spans="1:10" x14ac:dyDescent="0.3">
      <c r="A8" s="22" t="s">
        <v>103</v>
      </c>
      <c r="B8" s="28">
        <v>43250</v>
      </c>
      <c r="C8" s="8" t="s">
        <v>37</v>
      </c>
      <c r="D8" s="9" t="s">
        <v>25</v>
      </c>
      <c r="E8" s="9" t="s">
        <v>4</v>
      </c>
      <c r="F8" s="35">
        <v>1279.97</v>
      </c>
      <c r="G8" s="30"/>
      <c r="H8" s="31">
        <v>43280</v>
      </c>
      <c r="I8" s="31">
        <v>43284</v>
      </c>
      <c r="J8" s="23" t="s">
        <v>24</v>
      </c>
    </row>
    <row r="9" spans="1:10" x14ac:dyDescent="0.3">
      <c r="A9" s="14" t="s">
        <v>104</v>
      </c>
      <c r="B9" s="28">
        <v>43250</v>
      </c>
      <c r="C9" s="8" t="s">
        <v>37</v>
      </c>
      <c r="D9" s="9" t="s">
        <v>25</v>
      </c>
      <c r="E9" s="9" t="s">
        <v>4</v>
      </c>
      <c r="F9" s="35">
        <v>585.74</v>
      </c>
      <c r="G9" s="30"/>
      <c r="H9" s="31">
        <v>43280</v>
      </c>
      <c r="I9" s="31">
        <v>43284</v>
      </c>
      <c r="J9" s="23" t="s">
        <v>24</v>
      </c>
    </row>
    <row r="10" spans="1:10" x14ac:dyDescent="0.3">
      <c r="A10" s="26" t="s">
        <v>105</v>
      </c>
      <c r="B10" s="28">
        <v>43259</v>
      </c>
      <c r="C10" s="8" t="s">
        <v>81</v>
      </c>
      <c r="D10" s="8" t="s">
        <v>84</v>
      </c>
      <c r="E10" s="8" t="s">
        <v>26</v>
      </c>
      <c r="F10" s="35">
        <v>454.19</v>
      </c>
      <c r="G10" s="24"/>
      <c r="H10" s="17">
        <v>43281</v>
      </c>
      <c r="I10" s="17">
        <v>43299</v>
      </c>
      <c r="J10" s="23" t="s">
        <v>24</v>
      </c>
    </row>
    <row r="11" spans="1:10" x14ac:dyDescent="0.3">
      <c r="A11" s="14">
        <v>14093</v>
      </c>
      <c r="B11" s="28">
        <v>43255</v>
      </c>
      <c r="C11" s="8" t="s">
        <v>22</v>
      </c>
      <c r="D11" s="9" t="s">
        <v>30</v>
      </c>
      <c r="E11" s="9" t="s">
        <v>26</v>
      </c>
      <c r="F11" s="35">
        <v>455</v>
      </c>
      <c r="G11" s="30"/>
      <c r="H11" s="31">
        <v>43285</v>
      </c>
      <c r="I11" s="17">
        <v>43284</v>
      </c>
      <c r="J11" s="23" t="s">
        <v>24</v>
      </c>
    </row>
    <row r="12" spans="1:10" x14ac:dyDescent="0.3">
      <c r="A12" s="25">
        <v>214789010718</v>
      </c>
      <c r="B12" s="28">
        <v>43286</v>
      </c>
      <c r="C12" s="8" t="s">
        <v>31</v>
      </c>
      <c r="D12" s="15" t="s">
        <v>32</v>
      </c>
      <c r="E12" s="9" t="s">
        <v>26</v>
      </c>
      <c r="F12" s="35">
        <v>1845.13</v>
      </c>
      <c r="G12" s="29"/>
      <c r="H12" s="19">
        <v>43286</v>
      </c>
      <c r="I12" s="17">
        <v>43286</v>
      </c>
      <c r="J12" s="23" t="s">
        <v>24</v>
      </c>
    </row>
    <row r="13" spans="1:10" x14ac:dyDescent="0.3">
      <c r="A13" s="15">
        <v>4720</v>
      </c>
      <c r="B13" s="28">
        <v>43271</v>
      </c>
      <c r="C13" s="8" t="s">
        <v>33</v>
      </c>
      <c r="D13" s="15" t="s">
        <v>25</v>
      </c>
      <c r="E13" s="9" t="s">
        <v>26</v>
      </c>
      <c r="F13" s="35">
        <v>318.11</v>
      </c>
      <c r="G13" s="9"/>
      <c r="H13" s="19">
        <v>43286</v>
      </c>
      <c r="I13" s="17">
        <v>43286</v>
      </c>
      <c r="J13" s="23" t="s">
        <v>24</v>
      </c>
    </row>
    <row r="14" spans="1:10" x14ac:dyDescent="0.3">
      <c r="A14" s="15">
        <v>4553</v>
      </c>
      <c r="B14" s="28">
        <v>43258</v>
      </c>
      <c r="C14" s="8" t="s">
        <v>33</v>
      </c>
      <c r="D14" s="15" t="s">
        <v>25</v>
      </c>
      <c r="E14" s="9" t="s">
        <v>26</v>
      </c>
      <c r="F14" s="35">
        <v>2282.61</v>
      </c>
      <c r="G14" s="9"/>
      <c r="H14" s="17">
        <v>43286</v>
      </c>
      <c r="I14" s="17">
        <v>43290</v>
      </c>
      <c r="J14" s="23" t="s">
        <v>24</v>
      </c>
    </row>
    <row r="15" spans="1:10" x14ac:dyDescent="0.3">
      <c r="A15" s="15">
        <v>320</v>
      </c>
      <c r="B15" s="28">
        <v>43257</v>
      </c>
      <c r="C15" s="8" t="s">
        <v>34</v>
      </c>
      <c r="D15" s="8" t="s">
        <v>35</v>
      </c>
      <c r="E15" s="8" t="s">
        <v>4</v>
      </c>
      <c r="F15" s="35">
        <v>6500</v>
      </c>
      <c r="G15" s="24"/>
      <c r="H15" s="17">
        <v>43287</v>
      </c>
      <c r="I15" s="17">
        <v>43287</v>
      </c>
      <c r="J15" s="23" t="s">
        <v>24</v>
      </c>
    </row>
    <row r="16" spans="1:10" x14ac:dyDescent="0.3">
      <c r="A16" s="26" t="s">
        <v>36</v>
      </c>
      <c r="B16" s="28">
        <v>43258</v>
      </c>
      <c r="C16" s="8" t="s">
        <v>37</v>
      </c>
      <c r="D16" s="8" t="s">
        <v>25</v>
      </c>
      <c r="E16" s="9" t="s">
        <v>26</v>
      </c>
      <c r="F16" s="35">
        <v>670.46</v>
      </c>
      <c r="G16" s="24"/>
      <c r="H16" s="17">
        <v>43288</v>
      </c>
      <c r="I16" s="17">
        <v>43287</v>
      </c>
      <c r="J16" s="23" t="s">
        <v>24</v>
      </c>
    </row>
    <row r="17" spans="1:10" x14ac:dyDescent="0.3">
      <c r="A17" s="26" t="s">
        <v>38</v>
      </c>
      <c r="B17" s="28">
        <v>43258</v>
      </c>
      <c r="C17" s="8" t="s">
        <v>37</v>
      </c>
      <c r="D17" s="8" t="s">
        <v>25</v>
      </c>
      <c r="E17" s="9" t="s">
        <v>26</v>
      </c>
      <c r="F17" s="35">
        <v>398.83</v>
      </c>
      <c r="G17" s="24"/>
      <c r="H17" s="17">
        <v>43288</v>
      </c>
      <c r="I17" s="17">
        <v>43290</v>
      </c>
      <c r="J17" s="23" t="s">
        <v>24</v>
      </c>
    </row>
    <row r="18" spans="1:10" x14ac:dyDescent="0.3">
      <c r="A18" s="15">
        <v>492</v>
      </c>
      <c r="B18" s="28">
        <v>43259</v>
      </c>
      <c r="C18" s="8" t="s">
        <v>39</v>
      </c>
      <c r="D18" s="8" t="s">
        <v>40</v>
      </c>
      <c r="E18" s="9" t="s">
        <v>26</v>
      </c>
      <c r="F18" s="35">
        <v>2475</v>
      </c>
      <c r="G18" s="9"/>
      <c r="H18" s="17">
        <v>43289</v>
      </c>
      <c r="I18" s="17">
        <v>43291</v>
      </c>
      <c r="J18" s="23" t="s">
        <v>24</v>
      </c>
    </row>
    <row r="19" spans="1:10" x14ac:dyDescent="0.3">
      <c r="A19" s="22">
        <v>2504</v>
      </c>
      <c r="B19" s="28">
        <v>43286</v>
      </c>
      <c r="C19" s="8" t="s">
        <v>41</v>
      </c>
      <c r="D19" s="8" t="s">
        <v>42</v>
      </c>
      <c r="E19" s="8" t="s">
        <v>4</v>
      </c>
      <c r="F19" s="35">
        <v>975</v>
      </c>
      <c r="G19" s="29"/>
      <c r="H19" s="17">
        <v>43291</v>
      </c>
      <c r="I19" s="17">
        <v>43292</v>
      </c>
      <c r="J19" s="23" t="s">
        <v>24</v>
      </c>
    </row>
    <row r="20" spans="1:10" x14ac:dyDescent="0.3">
      <c r="A20" s="26">
        <v>367</v>
      </c>
      <c r="B20" s="28">
        <v>43285</v>
      </c>
      <c r="C20" s="8" t="s">
        <v>43</v>
      </c>
      <c r="D20" s="8" t="s">
        <v>44</v>
      </c>
      <c r="E20" s="8" t="s">
        <v>4</v>
      </c>
      <c r="F20" s="35">
        <v>23680</v>
      </c>
      <c r="G20" s="29"/>
      <c r="H20" s="17">
        <v>43291</v>
      </c>
      <c r="I20" s="17">
        <v>43291</v>
      </c>
      <c r="J20" s="23" t="s">
        <v>24</v>
      </c>
    </row>
    <row r="21" spans="1:10" x14ac:dyDescent="0.3">
      <c r="A21" s="26">
        <v>6895</v>
      </c>
      <c r="B21" s="28">
        <v>43265</v>
      </c>
      <c r="C21" s="8" t="s">
        <v>45</v>
      </c>
      <c r="D21" s="8" t="s">
        <v>46</v>
      </c>
      <c r="E21" s="9" t="s">
        <v>26</v>
      </c>
      <c r="F21" s="35">
        <v>1412.14</v>
      </c>
      <c r="G21" s="9"/>
      <c r="H21" s="19">
        <v>43293</v>
      </c>
      <c r="I21" s="17">
        <v>43294</v>
      </c>
      <c r="J21" s="23" t="s">
        <v>24</v>
      </c>
    </row>
    <row r="22" spans="1:10" x14ac:dyDescent="0.3">
      <c r="A22" s="26">
        <v>14120</v>
      </c>
      <c r="B22" s="28">
        <v>43263</v>
      </c>
      <c r="C22" s="8" t="s">
        <v>22</v>
      </c>
      <c r="D22" s="9" t="s">
        <v>30</v>
      </c>
      <c r="E22" s="9" t="s">
        <v>26</v>
      </c>
      <c r="F22" s="35">
        <v>4414.3999999999996</v>
      </c>
      <c r="G22" s="9"/>
      <c r="H22" s="19">
        <v>43293</v>
      </c>
      <c r="I22" s="17">
        <v>43294</v>
      </c>
      <c r="J22" s="23" t="s">
        <v>24</v>
      </c>
    </row>
    <row r="23" spans="1:10" x14ac:dyDescent="0.3">
      <c r="A23" s="15" t="s">
        <v>47</v>
      </c>
      <c r="B23" s="28">
        <v>43250</v>
      </c>
      <c r="C23" s="8" t="s">
        <v>37</v>
      </c>
      <c r="D23" s="9" t="s">
        <v>25</v>
      </c>
      <c r="E23" s="9" t="s">
        <v>4</v>
      </c>
      <c r="F23" s="35">
        <v>4279.49</v>
      </c>
      <c r="G23" s="24"/>
      <c r="H23" s="19">
        <v>43295</v>
      </c>
      <c r="I23" s="17">
        <v>43294</v>
      </c>
      <c r="J23" s="23" t="s">
        <v>24</v>
      </c>
    </row>
    <row r="24" spans="1:10" x14ac:dyDescent="0.3">
      <c r="A24" s="15" t="s">
        <v>48</v>
      </c>
      <c r="B24" s="28">
        <v>43250</v>
      </c>
      <c r="C24" s="8" t="s">
        <v>37</v>
      </c>
      <c r="D24" s="9" t="s">
        <v>25</v>
      </c>
      <c r="E24" s="9" t="s">
        <v>4</v>
      </c>
      <c r="F24" s="35">
        <v>6204.23</v>
      </c>
      <c r="G24" s="24"/>
      <c r="H24" s="19">
        <v>43295</v>
      </c>
      <c r="I24" s="17">
        <v>43294</v>
      </c>
      <c r="J24" s="23" t="s">
        <v>24</v>
      </c>
    </row>
    <row r="25" spans="1:10" x14ac:dyDescent="0.3">
      <c r="A25" s="15" t="s">
        <v>49</v>
      </c>
      <c r="B25" s="28">
        <v>43250</v>
      </c>
      <c r="C25" s="8" t="s">
        <v>37</v>
      </c>
      <c r="D25" s="9" t="s">
        <v>25</v>
      </c>
      <c r="E25" s="9" t="s">
        <v>4</v>
      </c>
      <c r="F25" s="35">
        <v>585.74</v>
      </c>
      <c r="G25" s="24"/>
      <c r="H25" s="19">
        <v>43295</v>
      </c>
      <c r="I25" s="17">
        <v>43294</v>
      </c>
      <c r="J25" s="23" t="s">
        <v>24</v>
      </c>
    </row>
    <row r="26" spans="1:10" x14ac:dyDescent="0.3">
      <c r="A26" s="15" t="s">
        <v>50</v>
      </c>
      <c r="B26" s="28">
        <v>43250</v>
      </c>
      <c r="C26" s="8" t="s">
        <v>37</v>
      </c>
      <c r="D26" s="9" t="s">
        <v>25</v>
      </c>
      <c r="E26" s="9" t="s">
        <v>4</v>
      </c>
      <c r="F26" s="35">
        <v>1279.97</v>
      </c>
      <c r="G26" s="24"/>
      <c r="H26" s="19">
        <v>43295</v>
      </c>
      <c r="I26" s="17">
        <v>43294</v>
      </c>
      <c r="J26" s="23" t="s">
        <v>24</v>
      </c>
    </row>
    <row r="27" spans="1:10" x14ac:dyDescent="0.3">
      <c r="A27" s="15" t="s">
        <v>51</v>
      </c>
      <c r="B27" s="28">
        <v>43250</v>
      </c>
      <c r="C27" s="8" t="s">
        <v>37</v>
      </c>
      <c r="D27" s="9" t="s">
        <v>25</v>
      </c>
      <c r="E27" s="9" t="s">
        <v>4</v>
      </c>
      <c r="F27" s="35">
        <v>3137.64</v>
      </c>
      <c r="G27" s="24"/>
      <c r="H27" s="19">
        <v>43295</v>
      </c>
      <c r="I27" s="17">
        <v>43294</v>
      </c>
      <c r="J27" s="23" t="s">
        <v>24</v>
      </c>
    </row>
    <row r="28" spans="1:10" x14ac:dyDescent="0.3">
      <c r="A28" s="15" t="s">
        <v>52</v>
      </c>
      <c r="B28" s="28">
        <v>43250</v>
      </c>
      <c r="C28" s="8" t="s">
        <v>37</v>
      </c>
      <c r="D28" s="9" t="s">
        <v>25</v>
      </c>
      <c r="E28" s="9" t="s">
        <v>4</v>
      </c>
      <c r="F28" s="35">
        <v>2215.0100000000002</v>
      </c>
      <c r="G28" s="24"/>
      <c r="H28" s="19">
        <v>43295</v>
      </c>
      <c r="I28" s="17">
        <v>43294</v>
      </c>
      <c r="J28" s="23" t="s">
        <v>24</v>
      </c>
    </row>
    <row r="29" spans="1:10" x14ac:dyDescent="0.3">
      <c r="A29" s="15">
        <v>50002</v>
      </c>
      <c r="B29" s="28">
        <v>43272</v>
      </c>
      <c r="C29" s="8" t="s">
        <v>53</v>
      </c>
      <c r="D29" s="8" t="s">
        <v>54</v>
      </c>
      <c r="E29" s="8" t="s">
        <v>4</v>
      </c>
      <c r="F29" s="35">
        <v>7409.58</v>
      </c>
      <c r="G29" s="29"/>
      <c r="H29" s="19">
        <v>43296</v>
      </c>
      <c r="I29" s="17">
        <v>43291</v>
      </c>
      <c r="J29" s="23" t="s">
        <v>24</v>
      </c>
    </row>
    <row r="30" spans="1:10" x14ac:dyDescent="0.3">
      <c r="A30" s="25">
        <v>201800000000133</v>
      </c>
      <c r="B30" s="28">
        <v>43269</v>
      </c>
      <c r="C30" s="8" t="s">
        <v>55</v>
      </c>
      <c r="D30" s="33" t="s">
        <v>56</v>
      </c>
      <c r="E30" s="33" t="s">
        <v>4</v>
      </c>
      <c r="F30" s="35">
        <v>1401.25</v>
      </c>
      <c r="G30" s="29"/>
      <c r="H30" s="19">
        <v>43296</v>
      </c>
      <c r="I30" s="17">
        <v>43292</v>
      </c>
      <c r="J30" s="23" t="s">
        <v>24</v>
      </c>
    </row>
    <row r="31" spans="1:10" x14ac:dyDescent="0.3">
      <c r="A31" s="25">
        <v>201800000000132</v>
      </c>
      <c r="B31" s="28">
        <v>43269</v>
      </c>
      <c r="C31" s="8" t="s">
        <v>55</v>
      </c>
      <c r="D31" s="33" t="s">
        <v>57</v>
      </c>
      <c r="E31" s="33" t="s">
        <v>4</v>
      </c>
      <c r="F31" s="35">
        <v>2137.5</v>
      </c>
      <c r="G31" s="29"/>
      <c r="H31" s="19">
        <v>43296</v>
      </c>
      <c r="I31" s="17">
        <v>43292</v>
      </c>
      <c r="J31" s="23" t="s">
        <v>24</v>
      </c>
    </row>
    <row r="32" spans="1:10" x14ac:dyDescent="0.3">
      <c r="A32" s="25">
        <v>201800000000280</v>
      </c>
      <c r="B32" s="28">
        <v>43277</v>
      </c>
      <c r="C32" s="8" t="s">
        <v>58</v>
      </c>
      <c r="D32" s="8" t="s">
        <v>59</v>
      </c>
      <c r="E32" s="8" t="s">
        <v>4</v>
      </c>
      <c r="F32" s="35">
        <v>3284.75</v>
      </c>
      <c r="G32" s="29"/>
      <c r="H32" s="19">
        <v>43296</v>
      </c>
      <c r="I32" s="17">
        <v>43292</v>
      </c>
      <c r="J32" s="23" t="s">
        <v>24</v>
      </c>
    </row>
    <row r="33" spans="1:10" x14ac:dyDescent="0.3">
      <c r="A33" s="15">
        <v>1121</v>
      </c>
      <c r="B33" s="28">
        <v>43279</v>
      </c>
      <c r="C33" s="8" t="s">
        <v>60</v>
      </c>
      <c r="D33" s="8" t="s">
        <v>61</v>
      </c>
      <c r="E33" s="8" t="s">
        <v>4</v>
      </c>
      <c r="F33" s="35">
        <v>13397.68</v>
      </c>
      <c r="G33" s="29"/>
      <c r="H33" s="19">
        <v>43296</v>
      </c>
      <c r="I33" s="17">
        <v>43292</v>
      </c>
      <c r="J33" s="23" t="s">
        <v>24</v>
      </c>
    </row>
    <row r="34" spans="1:10" x14ac:dyDescent="0.3">
      <c r="A34" s="15">
        <v>902</v>
      </c>
      <c r="B34" s="28">
        <v>43278</v>
      </c>
      <c r="C34" s="8" t="s">
        <v>62</v>
      </c>
      <c r="D34" s="8" t="s">
        <v>63</v>
      </c>
      <c r="E34" s="8" t="s">
        <v>4</v>
      </c>
      <c r="F34" s="35">
        <v>24774.080000000002</v>
      </c>
      <c r="G34" s="29"/>
      <c r="H34" s="19">
        <v>43296</v>
      </c>
      <c r="I34" s="17">
        <v>43292</v>
      </c>
      <c r="J34" s="23" t="s">
        <v>24</v>
      </c>
    </row>
    <row r="35" spans="1:10" x14ac:dyDescent="0.3">
      <c r="A35" s="26">
        <v>100653</v>
      </c>
      <c r="B35" s="28">
        <v>43269</v>
      </c>
      <c r="C35" s="8" t="s">
        <v>37</v>
      </c>
      <c r="D35" s="8" t="s">
        <v>25</v>
      </c>
      <c r="E35" s="9" t="s">
        <v>26</v>
      </c>
      <c r="F35" s="35">
        <v>809.99</v>
      </c>
      <c r="G35" s="24"/>
      <c r="H35" s="19">
        <v>43299</v>
      </c>
      <c r="I35" s="17">
        <v>43299</v>
      </c>
      <c r="J35" s="23" t="s">
        <v>24</v>
      </c>
    </row>
    <row r="36" spans="1:10" x14ac:dyDescent="0.3">
      <c r="A36" s="14">
        <v>14150</v>
      </c>
      <c r="B36" s="28">
        <v>43269</v>
      </c>
      <c r="C36" s="8" t="s">
        <v>22</v>
      </c>
      <c r="D36" s="8" t="s">
        <v>25</v>
      </c>
      <c r="E36" s="8" t="s">
        <v>26</v>
      </c>
      <c r="F36" s="35">
        <v>561.6</v>
      </c>
      <c r="G36" s="34"/>
      <c r="H36" s="17">
        <v>43299</v>
      </c>
      <c r="I36" s="17">
        <v>43299</v>
      </c>
      <c r="J36" s="23" t="s">
        <v>24</v>
      </c>
    </row>
    <row r="37" spans="1:10" x14ac:dyDescent="0.3">
      <c r="A37" s="15" t="s">
        <v>64</v>
      </c>
      <c r="B37" s="28">
        <v>43270</v>
      </c>
      <c r="C37" s="8" t="s">
        <v>65</v>
      </c>
      <c r="D37" s="8" t="s">
        <v>66</v>
      </c>
      <c r="E37" s="8" t="s">
        <v>4</v>
      </c>
      <c r="F37" s="35">
        <v>3097</v>
      </c>
      <c r="G37" s="29"/>
      <c r="H37" s="19">
        <v>43300</v>
      </c>
      <c r="I37" s="17">
        <v>43291</v>
      </c>
      <c r="J37" s="23" t="s">
        <v>24</v>
      </c>
    </row>
    <row r="38" spans="1:10" x14ac:dyDescent="0.3">
      <c r="A38" s="15">
        <v>1</v>
      </c>
      <c r="B38" s="28">
        <v>43270</v>
      </c>
      <c r="C38" s="8" t="s">
        <v>65</v>
      </c>
      <c r="D38" s="8" t="s">
        <v>67</v>
      </c>
      <c r="E38" s="8" t="s">
        <v>4</v>
      </c>
      <c r="F38" s="35">
        <v>7742</v>
      </c>
      <c r="G38" s="29"/>
      <c r="H38" s="19">
        <v>43300</v>
      </c>
      <c r="I38" s="17">
        <v>43291</v>
      </c>
      <c r="J38" s="23" t="s">
        <v>24</v>
      </c>
    </row>
    <row r="39" spans="1:10" x14ac:dyDescent="0.3">
      <c r="A39" s="22">
        <v>1290</v>
      </c>
      <c r="B39" s="28">
        <v>43270</v>
      </c>
      <c r="C39" s="8" t="s">
        <v>68</v>
      </c>
      <c r="D39" s="16" t="s">
        <v>69</v>
      </c>
      <c r="E39" s="9" t="s">
        <v>26</v>
      </c>
      <c r="F39" s="35">
        <f>14460-477.18</f>
        <v>13982.82</v>
      </c>
      <c r="G39" s="30"/>
      <c r="H39" s="31">
        <v>43300</v>
      </c>
      <c r="I39" s="17">
        <v>43284</v>
      </c>
      <c r="J39" s="23" t="s">
        <v>24</v>
      </c>
    </row>
    <row r="40" spans="1:10" x14ac:dyDescent="0.3">
      <c r="A40" s="15">
        <v>2661</v>
      </c>
      <c r="B40" s="28">
        <v>43285</v>
      </c>
      <c r="C40" s="8" t="s">
        <v>70</v>
      </c>
      <c r="D40" s="8" t="s">
        <v>71</v>
      </c>
      <c r="E40" s="8" t="s">
        <v>4</v>
      </c>
      <c r="F40" s="35"/>
      <c r="G40" s="24">
        <v>549.99</v>
      </c>
      <c r="H40" s="19">
        <v>43301</v>
      </c>
      <c r="I40" s="17"/>
      <c r="J40" s="27" t="s">
        <v>106</v>
      </c>
    </row>
    <row r="41" spans="1:10" x14ac:dyDescent="0.3">
      <c r="A41" s="22">
        <v>2505</v>
      </c>
      <c r="B41" s="28">
        <v>43286</v>
      </c>
      <c r="C41" s="8" t="s">
        <v>41</v>
      </c>
      <c r="D41" s="8" t="s">
        <v>42</v>
      </c>
      <c r="E41" s="8" t="s">
        <v>26</v>
      </c>
      <c r="F41" s="35">
        <v>1950</v>
      </c>
      <c r="G41" s="24"/>
      <c r="H41" s="17">
        <v>43301</v>
      </c>
      <c r="I41" s="17">
        <v>43301</v>
      </c>
      <c r="J41" s="23" t="s">
        <v>24</v>
      </c>
    </row>
    <row r="42" spans="1:10" x14ac:dyDescent="0.3">
      <c r="A42" s="26" t="s">
        <v>72</v>
      </c>
      <c r="B42" s="28">
        <v>43258</v>
      </c>
      <c r="C42" s="8" t="s">
        <v>37</v>
      </c>
      <c r="D42" s="8" t="s">
        <v>25</v>
      </c>
      <c r="E42" s="9" t="s">
        <v>26</v>
      </c>
      <c r="F42" s="35"/>
      <c r="G42" s="24">
        <v>670.46</v>
      </c>
      <c r="H42" s="17">
        <v>43303</v>
      </c>
      <c r="I42" s="17"/>
      <c r="J42" s="27" t="s">
        <v>106</v>
      </c>
    </row>
    <row r="43" spans="1:10" x14ac:dyDescent="0.3">
      <c r="A43" s="26" t="s">
        <v>73</v>
      </c>
      <c r="B43" s="28">
        <v>43258</v>
      </c>
      <c r="C43" s="8" t="s">
        <v>37</v>
      </c>
      <c r="D43" s="8" t="s">
        <v>25</v>
      </c>
      <c r="E43" s="9" t="s">
        <v>26</v>
      </c>
      <c r="F43" s="35"/>
      <c r="G43" s="24">
        <v>398.83</v>
      </c>
      <c r="H43" s="17">
        <v>43303</v>
      </c>
      <c r="I43" s="17"/>
      <c r="J43" s="27" t="s">
        <v>106</v>
      </c>
    </row>
    <row r="44" spans="1:10" x14ac:dyDescent="0.3">
      <c r="A44" s="15" t="s">
        <v>74</v>
      </c>
      <c r="B44" s="28">
        <v>43250</v>
      </c>
      <c r="C44" s="8" t="s">
        <v>37</v>
      </c>
      <c r="D44" s="9" t="s">
        <v>25</v>
      </c>
      <c r="E44" s="9" t="s">
        <v>4</v>
      </c>
      <c r="F44" s="35"/>
      <c r="G44" s="24">
        <v>4279.4799999999996</v>
      </c>
      <c r="H44" s="17">
        <v>43310</v>
      </c>
      <c r="I44" s="17"/>
      <c r="J44" s="27" t="s">
        <v>106</v>
      </c>
    </row>
    <row r="45" spans="1:10" x14ac:dyDescent="0.3">
      <c r="A45" s="15" t="s">
        <v>75</v>
      </c>
      <c r="B45" s="28">
        <v>43250</v>
      </c>
      <c r="C45" s="8" t="s">
        <v>37</v>
      </c>
      <c r="D45" s="9" t="s">
        <v>25</v>
      </c>
      <c r="E45" s="9" t="s">
        <v>4</v>
      </c>
      <c r="F45" s="35"/>
      <c r="G45" s="24">
        <v>6204.24</v>
      </c>
      <c r="H45" s="17">
        <v>43310</v>
      </c>
      <c r="I45" s="17"/>
      <c r="J45" s="27" t="s">
        <v>106</v>
      </c>
    </row>
    <row r="46" spans="1:10" x14ac:dyDescent="0.3">
      <c r="A46" s="15" t="s">
        <v>76</v>
      </c>
      <c r="B46" s="28">
        <v>43250</v>
      </c>
      <c r="C46" s="8" t="s">
        <v>37</v>
      </c>
      <c r="D46" s="9" t="s">
        <v>25</v>
      </c>
      <c r="E46" s="9" t="s">
        <v>4</v>
      </c>
      <c r="F46" s="35"/>
      <c r="G46" s="24">
        <v>2215</v>
      </c>
      <c r="H46" s="17">
        <v>43310</v>
      </c>
      <c r="I46" s="17"/>
      <c r="J46" s="27" t="s">
        <v>106</v>
      </c>
    </row>
    <row r="47" spans="1:10" x14ac:dyDescent="0.3">
      <c r="A47" s="15" t="s">
        <v>77</v>
      </c>
      <c r="B47" s="28">
        <v>43250</v>
      </c>
      <c r="C47" s="8" t="s">
        <v>37</v>
      </c>
      <c r="D47" s="9" t="s">
        <v>25</v>
      </c>
      <c r="E47" s="9" t="s">
        <v>4</v>
      </c>
      <c r="F47" s="35"/>
      <c r="G47" s="24">
        <v>585.73</v>
      </c>
      <c r="H47" s="17">
        <v>43310</v>
      </c>
      <c r="I47" s="17"/>
      <c r="J47" s="27" t="s">
        <v>106</v>
      </c>
    </row>
    <row r="48" spans="1:10" x14ac:dyDescent="0.3">
      <c r="A48" s="15" t="s">
        <v>78</v>
      </c>
      <c r="B48" s="28">
        <v>43250</v>
      </c>
      <c r="C48" s="8" t="s">
        <v>37</v>
      </c>
      <c r="D48" s="9" t="s">
        <v>25</v>
      </c>
      <c r="E48" s="9" t="s">
        <v>4</v>
      </c>
      <c r="F48" s="35"/>
      <c r="G48" s="24">
        <v>1279.97</v>
      </c>
      <c r="H48" s="17">
        <v>43310</v>
      </c>
      <c r="I48" s="17"/>
      <c r="J48" s="27" t="s">
        <v>106</v>
      </c>
    </row>
    <row r="49" spans="1:11" x14ac:dyDescent="0.3">
      <c r="A49" s="15" t="s">
        <v>79</v>
      </c>
      <c r="B49" s="28">
        <v>43250</v>
      </c>
      <c r="C49" s="8" t="s">
        <v>37</v>
      </c>
      <c r="D49" s="9" t="s">
        <v>25</v>
      </c>
      <c r="E49" s="9" t="s">
        <v>4</v>
      </c>
      <c r="F49" s="35"/>
      <c r="G49" s="24">
        <v>3137.64</v>
      </c>
      <c r="H49" s="17">
        <v>43310</v>
      </c>
      <c r="I49" s="17"/>
      <c r="J49" s="27" t="s">
        <v>106</v>
      </c>
    </row>
    <row r="50" spans="1:11" x14ac:dyDescent="0.3">
      <c r="A50" s="15" t="s">
        <v>80</v>
      </c>
      <c r="B50" s="28">
        <v>43285</v>
      </c>
      <c r="C50" s="8" t="s">
        <v>81</v>
      </c>
      <c r="D50" s="8" t="s">
        <v>82</v>
      </c>
      <c r="E50" s="8" t="s">
        <v>4</v>
      </c>
      <c r="F50" s="35">
        <v>242.23</v>
      </c>
      <c r="G50" s="29"/>
      <c r="H50" s="19">
        <v>43311</v>
      </c>
      <c r="I50" s="17">
        <v>43291</v>
      </c>
      <c r="J50" s="23" t="s">
        <v>24</v>
      </c>
    </row>
    <row r="51" spans="1:11" x14ac:dyDescent="0.3">
      <c r="A51" s="26" t="s">
        <v>83</v>
      </c>
      <c r="B51" s="28">
        <v>43284</v>
      </c>
      <c r="C51" s="8" t="s">
        <v>81</v>
      </c>
      <c r="D51" s="8" t="s">
        <v>84</v>
      </c>
      <c r="E51" s="8" t="s">
        <v>28</v>
      </c>
      <c r="F51" s="35"/>
      <c r="G51" s="24">
        <v>454.19</v>
      </c>
      <c r="H51" s="17">
        <v>43311</v>
      </c>
      <c r="I51" s="17"/>
      <c r="J51" s="32" t="s">
        <v>106</v>
      </c>
    </row>
    <row r="52" spans="1:11" x14ac:dyDescent="0.3">
      <c r="A52" s="14">
        <v>41223</v>
      </c>
      <c r="B52" s="28">
        <v>43286</v>
      </c>
      <c r="C52" s="8" t="s">
        <v>85</v>
      </c>
      <c r="D52" s="8" t="s">
        <v>25</v>
      </c>
      <c r="E52" s="8" t="s">
        <v>28</v>
      </c>
      <c r="F52" s="35"/>
      <c r="G52" s="24">
        <v>2206.1</v>
      </c>
      <c r="H52" s="17">
        <v>43314</v>
      </c>
      <c r="I52" s="17"/>
      <c r="J52" s="32" t="s">
        <v>106</v>
      </c>
    </row>
    <row r="53" spans="1:11" x14ac:dyDescent="0.3">
      <c r="A53" s="26" t="s">
        <v>86</v>
      </c>
      <c r="B53" s="28">
        <v>43258</v>
      </c>
      <c r="C53" s="8" t="s">
        <v>37</v>
      </c>
      <c r="D53" s="8" t="s">
        <v>25</v>
      </c>
      <c r="E53" s="9" t="s">
        <v>26</v>
      </c>
      <c r="F53" s="35"/>
      <c r="G53" s="24">
        <v>670.47</v>
      </c>
      <c r="H53" s="17">
        <v>43318</v>
      </c>
      <c r="I53" s="17"/>
      <c r="J53" s="27" t="s">
        <v>106</v>
      </c>
    </row>
    <row r="54" spans="1:11" x14ac:dyDescent="0.3">
      <c r="A54" s="26" t="s">
        <v>87</v>
      </c>
      <c r="B54" s="28">
        <v>43258</v>
      </c>
      <c r="C54" s="8" t="s">
        <v>37</v>
      </c>
      <c r="D54" s="8" t="s">
        <v>25</v>
      </c>
      <c r="E54" s="9" t="s">
        <v>26</v>
      </c>
      <c r="F54" s="35"/>
      <c r="G54" s="24">
        <v>398.83</v>
      </c>
      <c r="H54" s="17">
        <v>43318</v>
      </c>
      <c r="I54" s="17"/>
      <c r="J54" s="27" t="s">
        <v>106</v>
      </c>
    </row>
    <row r="55" spans="1:11" x14ac:dyDescent="0.3">
      <c r="A55" s="14">
        <v>77440</v>
      </c>
      <c r="B55" s="28">
        <v>43291</v>
      </c>
      <c r="C55" s="8" t="s">
        <v>45</v>
      </c>
      <c r="D55" s="8" t="s">
        <v>46</v>
      </c>
      <c r="E55" s="8" t="s">
        <v>28</v>
      </c>
      <c r="F55" s="35"/>
      <c r="G55" s="24">
        <v>152</v>
      </c>
      <c r="H55" s="17">
        <v>43319</v>
      </c>
      <c r="I55" s="17"/>
      <c r="J55" s="32" t="s">
        <v>106</v>
      </c>
    </row>
    <row r="56" spans="1:11" ht="20.399999999999999" x14ac:dyDescent="0.3">
      <c r="A56" s="22">
        <v>5213275</v>
      </c>
      <c r="B56" s="28">
        <v>43293</v>
      </c>
      <c r="C56" s="8" t="s">
        <v>88</v>
      </c>
      <c r="D56" s="18" t="s">
        <v>89</v>
      </c>
      <c r="E56" s="8" t="s">
        <v>28</v>
      </c>
      <c r="F56" s="35">
        <v>27.65</v>
      </c>
      <c r="G56" s="9"/>
      <c r="H56" s="19">
        <v>43322</v>
      </c>
      <c r="I56" s="17">
        <v>43294</v>
      </c>
      <c r="J56" s="23" t="s">
        <v>24</v>
      </c>
    </row>
    <row r="57" spans="1:11" x14ac:dyDescent="0.3">
      <c r="A57" s="14">
        <v>101714</v>
      </c>
      <c r="B57" s="28">
        <v>43294</v>
      </c>
      <c r="C57" s="8" t="s">
        <v>37</v>
      </c>
      <c r="D57" s="8" t="s">
        <v>25</v>
      </c>
      <c r="E57" s="8" t="s">
        <v>28</v>
      </c>
      <c r="F57" s="35"/>
      <c r="G57" s="24">
        <v>1350</v>
      </c>
      <c r="H57" s="17">
        <v>43324</v>
      </c>
      <c r="I57" s="17"/>
      <c r="J57" s="32" t="s">
        <v>106</v>
      </c>
    </row>
    <row r="58" spans="1:11" x14ac:dyDescent="0.3">
      <c r="A58" s="22">
        <v>37949459</v>
      </c>
      <c r="B58" s="28">
        <v>43293</v>
      </c>
      <c r="C58" s="8" t="s">
        <v>27</v>
      </c>
      <c r="D58" s="8" t="s">
        <v>107</v>
      </c>
      <c r="E58" s="8" t="s">
        <v>28</v>
      </c>
      <c r="F58" s="35">
        <v>1940.38</v>
      </c>
      <c r="G58" s="24"/>
      <c r="H58" s="19">
        <v>43385</v>
      </c>
      <c r="I58" s="17">
        <v>43294</v>
      </c>
      <c r="J58" s="23" t="s">
        <v>24</v>
      </c>
    </row>
    <row r="59" spans="1:11" x14ac:dyDescent="0.3">
      <c r="A59" s="26">
        <v>127940</v>
      </c>
      <c r="B59" s="28">
        <v>43290</v>
      </c>
      <c r="C59" s="8" t="s">
        <v>90</v>
      </c>
      <c r="D59" s="15" t="s">
        <v>91</v>
      </c>
      <c r="E59" s="15" t="s">
        <v>4</v>
      </c>
      <c r="F59" s="35">
        <v>5880</v>
      </c>
      <c r="G59" s="29"/>
      <c r="H59" s="19"/>
      <c r="I59" s="17">
        <v>43291</v>
      </c>
      <c r="J59" s="23" t="s">
        <v>24</v>
      </c>
    </row>
    <row r="60" spans="1:11" x14ac:dyDescent="0.3">
      <c r="A60" s="22">
        <v>51936</v>
      </c>
      <c r="B60" s="28">
        <v>43259</v>
      </c>
      <c r="C60" s="8" t="s">
        <v>92</v>
      </c>
      <c r="D60" s="16" t="s">
        <v>93</v>
      </c>
      <c r="E60" s="9" t="s">
        <v>26</v>
      </c>
      <c r="F60" s="35">
        <v>6750</v>
      </c>
      <c r="G60" s="30"/>
      <c r="H60" s="9"/>
      <c r="I60" s="17">
        <v>43285</v>
      </c>
      <c r="J60" s="23" t="s">
        <v>24</v>
      </c>
    </row>
    <row r="61" spans="1:11" x14ac:dyDescent="0.3">
      <c r="A61" s="26">
        <v>127941</v>
      </c>
      <c r="B61" s="28">
        <v>43290</v>
      </c>
      <c r="C61" s="8" t="s">
        <v>90</v>
      </c>
      <c r="D61" s="15" t="s">
        <v>91</v>
      </c>
      <c r="E61" s="8" t="s">
        <v>26</v>
      </c>
      <c r="F61" s="35"/>
      <c r="G61" s="24">
        <v>13104</v>
      </c>
      <c r="H61" s="17"/>
      <c r="I61" s="17"/>
      <c r="J61" s="32" t="s">
        <v>106</v>
      </c>
      <c r="K61" t="s">
        <v>108</v>
      </c>
    </row>
    <row r="100" spans="3:3" x14ac:dyDescent="0.3">
      <c r="C100" t="s">
        <v>111</v>
      </c>
    </row>
    <row r="101" spans="3:3" x14ac:dyDescent="0.3">
      <c r="C101" t="s">
        <v>112</v>
      </c>
    </row>
    <row r="102" spans="3:3" x14ac:dyDescent="0.3">
      <c r="C102" t="s">
        <v>113</v>
      </c>
    </row>
    <row r="103" spans="3:3" x14ac:dyDescent="0.3">
      <c r="C103" t="s">
        <v>114</v>
      </c>
    </row>
    <row r="104" spans="3:3" x14ac:dyDescent="0.3">
      <c r="C104" t="s">
        <v>115</v>
      </c>
    </row>
    <row r="105" spans="3:3" x14ac:dyDescent="0.3">
      <c r="C105" t="s">
        <v>116</v>
      </c>
    </row>
  </sheetData>
  <autoFilter ref="A1:J61">
    <sortState ref="A2:J69">
      <sortCondition ref="H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Setembro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2018-10-17T11:23:46Z</cp:lastPrinted>
  <dcterms:created xsi:type="dcterms:W3CDTF">2018-07-17T17:17:14Z</dcterms:created>
  <dcterms:modified xsi:type="dcterms:W3CDTF">2018-11-21T21:31:28Z</dcterms:modified>
</cp:coreProperties>
</file>